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Table1!$6:$6</definedName>
  </definedNames>
  <calcPr calcId="145621"/>
</workbook>
</file>

<file path=xl/calcChain.xml><?xml version="1.0" encoding="utf-8"?>
<calcChain xmlns="http://schemas.openxmlformats.org/spreadsheetml/2006/main">
  <c r="H237" i="1" l="1"/>
  <c r="G237" i="1"/>
  <c r="H673" i="1" l="1"/>
  <c r="H672" i="1" s="1"/>
  <c r="H670" i="1"/>
  <c r="H669" i="1" s="1"/>
  <c r="H666" i="1"/>
  <c r="H665" i="1" s="1"/>
  <c r="H659" i="1"/>
  <c r="H658" i="1"/>
  <c r="H657" i="1" s="1"/>
  <c r="H656" i="1" s="1"/>
  <c r="H655" i="1" s="1"/>
  <c r="H651" i="1"/>
  <c r="H650" i="1" s="1"/>
  <c r="H649" i="1" s="1"/>
  <c r="H648" i="1" s="1"/>
  <c r="H647" i="1" s="1"/>
  <c r="H646" i="1" s="1"/>
  <c r="H643" i="1"/>
  <c r="H642" i="1"/>
  <c r="H641" i="1" s="1"/>
  <c r="H640" i="1" s="1"/>
  <c r="H639" i="1" s="1"/>
  <c r="H636" i="1"/>
  <c r="H634" i="1"/>
  <c r="H633" i="1"/>
  <c r="H632" i="1" s="1"/>
  <c r="H631" i="1" s="1"/>
  <c r="H630" i="1" s="1"/>
  <c r="H627" i="1"/>
  <c r="H626" i="1" s="1"/>
  <c r="H625" i="1" s="1"/>
  <c r="H624" i="1" s="1"/>
  <c r="H623" i="1" s="1"/>
  <c r="G627" i="1"/>
  <c r="G626" i="1" s="1"/>
  <c r="G625" i="1" s="1"/>
  <c r="G624" i="1" s="1"/>
  <c r="G623" i="1" s="1"/>
  <c r="G634" i="1"/>
  <c r="G633" i="1" s="1"/>
  <c r="G632" i="1" s="1"/>
  <c r="G631" i="1" s="1"/>
  <c r="G630" i="1" s="1"/>
  <c r="G636" i="1"/>
  <c r="G641" i="1"/>
  <c r="G640" i="1" s="1"/>
  <c r="G639" i="1" s="1"/>
  <c r="G642" i="1"/>
  <c r="G643" i="1"/>
  <c r="G651" i="1"/>
  <c r="G650" i="1" s="1"/>
  <c r="G649" i="1" s="1"/>
  <c r="G648" i="1" s="1"/>
  <c r="G647" i="1" s="1"/>
  <c r="G646" i="1" s="1"/>
  <c r="G657" i="1"/>
  <c r="G656" i="1" s="1"/>
  <c r="G655" i="1" s="1"/>
  <c r="G654" i="1" s="1"/>
  <c r="G658" i="1"/>
  <c r="G659" i="1"/>
  <c r="G666" i="1"/>
  <c r="G665" i="1" s="1"/>
  <c r="G664" i="1" s="1"/>
  <c r="G663" i="1" s="1"/>
  <c r="G662" i="1" s="1"/>
  <c r="G669" i="1"/>
  <c r="G670" i="1"/>
  <c r="G673" i="1"/>
  <c r="G672" i="1" s="1"/>
  <c r="H615" i="1"/>
  <c r="H616" i="1"/>
  <c r="H612" i="1"/>
  <c r="H611" i="1"/>
  <c r="H605" i="1"/>
  <c r="H604" i="1" s="1"/>
  <c r="H603" i="1" s="1"/>
  <c r="H602" i="1" s="1"/>
  <c r="H601" i="1" s="1"/>
  <c r="H597" i="1"/>
  <c r="H595" i="1"/>
  <c r="H587" i="1"/>
  <c r="H586" i="1"/>
  <c r="H584" i="1"/>
  <c r="H582" i="1"/>
  <c r="H580" i="1"/>
  <c r="H573" i="1"/>
  <c r="H572" i="1" s="1"/>
  <c r="H571" i="1" s="1"/>
  <c r="H570" i="1" s="1"/>
  <c r="H569" i="1" s="1"/>
  <c r="G573" i="1"/>
  <c r="G572" i="1" s="1"/>
  <c r="G571" i="1" s="1"/>
  <c r="G570" i="1" s="1"/>
  <c r="G569" i="1" s="1"/>
  <c r="G579" i="1"/>
  <c r="G578" i="1" s="1"/>
  <c r="G577" i="1" s="1"/>
  <c r="G576" i="1" s="1"/>
  <c r="G580" i="1"/>
  <c r="G582" i="1"/>
  <c r="G584" i="1"/>
  <c r="G586" i="1"/>
  <c r="G587" i="1"/>
  <c r="G595" i="1"/>
  <c r="G597" i="1"/>
  <c r="G594" i="1" s="1"/>
  <c r="G593" i="1" s="1"/>
  <c r="G592" i="1" s="1"/>
  <c r="G591" i="1" s="1"/>
  <c r="G604" i="1"/>
  <c r="G603" i="1" s="1"/>
  <c r="G602" i="1" s="1"/>
  <c r="G601" i="1" s="1"/>
  <c r="G605" i="1"/>
  <c r="G611" i="1"/>
  <c r="G612" i="1"/>
  <c r="G616" i="1"/>
  <c r="G615" i="1" s="1"/>
  <c r="G610" i="1" s="1"/>
  <c r="G609" i="1" s="1"/>
  <c r="G608" i="1" s="1"/>
  <c r="G618" i="1"/>
  <c r="H564" i="1"/>
  <c r="H563" i="1" s="1"/>
  <c r="H562" i="1" s="1"/>
  <c r="H560" i="1"/>
  <c r="H557" i="1"/>
  <c r="H556" i="1" s="1"/>
  <c r="H554" i="1"/>
  <c r="H552" i="1"/>
  <c r="H550" i="1"/>
  <c r="H546" i="1"/>
  <c r="H543" i="1"/>
  <c r="H536" i="1"/>
  <c r="H534" i="1"/>
  <c r="H530" i="1"/>
  <c r="H529" i="1" s="1"/>
  <c r="H528" i="1" s="1"/>
  <c r="H523" i="1"/>
  <c r="H520" i="1" s="1"/>
  <c r="H519" i="1" s="1"/>
  <c r="H518" i="1" s="1"/>
  <c r="H517" i="1" s="1"/>
  <c r="H521" i="1"/>
  <c r="H513" i="1"/>
  <c r="H512" i="1"/>
  <c r="H511" i="1" s="1"/>
  <c r="H510" i="1" s="1"/>
  <c r="H509" i="1" s="1"/>
  <c r="H505" i="1"/>
  <c r="H503" i="1"/>
  <c r="H495" i="1"/>
  <c r="H494" i="1"/>
  <c r="H493" i="1" s="1"/>
  <c r="H492" i="1" s="1"/>
  <c r="H491" i="1" s="1"/>
  <c r="H490" i="1" s="1"/>
  <c r="G495" i="1"/>
  <c r="G494" i="1" s="1"/>
  <c r="G493" i="1" s="1"/>
  <c r="G492" i="1" s="1"/>
  <c r="G491" i="1" s="1"/>
  <c r="G490" i="1" s="1"/>
  <c r="G502" i="1"/>
  <c r="G501" i="1" s="1"/>
  <c r="G500" i="1" s="1"/>
  <c r="G499" i="1" s="1"/>
  <c r="G498" i="1" s="1"/>
  <c r="G503" i="1"/>
  <c r="G505" i="1"/>
  <c r="G513" i="1"/>
  <c r="G512" i="1" s="1"/>
  <c r="G511" i="1" s="1"/>
  <c r="G510" i="1" s="1"/>
  <c r="G509" i="1" s="1"/>
  <c r="G520" i="1"/>
  <c r="G519" i="1" s="1"/>
  <c r="G518" i="1" s="1"/>
  <c r="G517" i="1" s="1"/>
  <c r="G521" i="1"/>
  <c r="G523" i="1"/>
  <c r="G530" i="1"/>
  <c r="G529" i="1" s="1"/>
  <c r="G528" i="1" s="1"/>
  <c r="G534" i="1"/>
  <c r="G536" i="1"/>
  <c r="G533" i="1" s="1"/>
  <c r="G532" i="1" s="1"/>
  <c r="G527" i="1" s="1"/>
  <c r="G526" i="1" s="1"/>
  <c r="G543" i="1"/>
  <c r="G542" i="1" s="1"/>
  <c r="G546" i="1"/>
  <c r="G550" i="1"/>
  <c r="G549" i="1" s="1"/>
  <c r="G552" i="1"/>
  <c r="G554" i="1"/>
  <c r="G557" i="1"/>
  <c r="G560" i="1"/>
  <c r="G564" i="1"/>
  <c r="G563" i="1" s="1"/>
  <c r="G562" i="1" s="1"/>
  <c r="H484" i="1"/>
  <c r="H483" i="1" s="1"/>
  <c r="H482" i="1" s="1"/>
  <c r="H481" i="1" s="1"/>
  <c r="H480" i="1" s="1"/>
  <c r="H479" i="1" s="1"/>
  <c r="H474" i="1"/>
  <c r="H473" i="1" s="1"/>
  <c r="H471" i="1"/>
  <c r="H470" i="1"/>
  <c r="H467" i="1"/>
  <c r="H466" i="1" s="1"/>
  <c r="H460" i="1"/>
  <c r="H458" i="1"/>
  <c r="H451" i="1"/>
  <c r="H449" i="1"/>
  <c r="H445" i="1"/>
  <c r="H444" i="1" s="1"/>
  <c r="H443" i="1" s="1"/>
  <c r="H442" i="1" s="1"/>
  <c r="H441" i="1" s="1"/>
  <c r="H438" i="1"/>
  <c r="H436" i="1"/>
  <c r="G436" i="1"/>
  <c r="G438" i="1"/>
  <c r="G444" i="1"/>
  <c r="G443" i="1" s="1"/>
  <c r="G442" i="1" s="1"/>
  <c r="G441" i="1" s="1"/>
  <c r="G445" i="1"/>
  <c r="G449" i="1"/>
  <c r="G451" i="1"/>
  <c r="G454" i="1"/>
  <c r="G458" i="1"/>
  <c r="G457" i="1" s="1"/>
  <c r="G456" i="1" s="1"/>
  <c r="G455" i="1" s="1"/>
  <c r="G460" i="1"/>
  <c r="G465" i="1"/>
  <c r="G464" i="1" s="1"/>
  <c r="G463" i="1" s="1"/>
  <c r="G466" i="1"/>
  <c r="G467" i="1"/>
  <c r="G471" i="1"/>
  <c r="G470" i="1" s="1"/>
  <c r="G473" i="1"/>
  <c r="G474" i="1"/>
  <c r="G484" i="1"/>
  <c r="G483" i="1" s="1"/>
  <c r="G482" i="1" s="1"/>
  <c r="G481" i="1" s="1"/>
  <c r="G480" i="1" s="1"/>
  <c r="G479" i="1" s="1"/>
  <c r="H705" i="1"/>
  <c r="H704" i="1" s="1"/>
  <c r="H703" i="1" s="1"/>
  <c r="H702" i="1" s="1"/>
  <c r="H698" i="1"/>
  <c r="H696" i="1"/>
  <c r="H695" i="1" s="1"/>
  <c r="H694" i="1" s="1"/>
  <c r="H693" i="1" s="1"/>
  <c r="G695" i="1"/>
  <c r="G694" i="1" s="1"/>
  <c r="G693" i="1" s="1"/>
  <c r="G692" i="1" s="1"/>
  <c r="G691" i="1" s="1"/>
  <c r="G696" i="1"/>
  <c r="G698" i="1"/>
  <c r="G703" i="1"/>
  <c r="G702" i="1" s="1"/>
  <c r="G704" i="1"/>
  <c r="G705" i="1"/>
  <c r="H681" i="1"/>
  <c r="H680" i="1" s="1"/>
  <c r="H679" i="1" s="1"/>
  <c r="H678" i="1" s="1"/>
  <c r="H677" i="1" s="1"/>
  <c r="H682" i="1"/>
  <c r="H685" i="1"/>
  <c r="G678" i="1"/>
  <c r="G677" i="1" s="1"/>
  <c r="G682" i="1"/>
  <c r="G681" i="1" s="1"/>
  <c r="G680" i="1" s="1"/>
  <c r="G679" i="1" s="1"/>
  <c r="G685" i="1"/>
  <c r="H426" i="1"/>
  <c r="H425" i="1"/>
  <c r="H422" i="1"/>
  <c r="H421" i="1" s="1"/>
  <c r="G422" i="1"/>
  <c r="G421" i="1" s="1"/>
  <c r="G420" i="1" s="1"/>
  <c r="G419" i="1" s="1"/>
  <c r="G418" i="1" s="1"/>
  <c r="G417" i="1" s="1"/>
  <c r="G416" i="1" s="1"/>
  <c r="G425" i="1"/>
  <c r="G426" i="1"/>
  <c r="H413" i="1"/>
  <c r="H412" i="1" s="1"/>
  <c r="H411" i="1" s="1"/>
  <c r="H410" i="1" s="1"/>
  <c r="H407" i="1"/>
  <c r="H403" i="1"/>
  <c r="H401" i="1"/>
  <c r="G411" i="1"/>
  <c r="G410" i="1" s="1"/>
  <c r="G412" i="1"/>
  <c r="G413" i="1"/>
  <c r="G401" i="1"/>
  <c r="G403" i="1"/>
  <c r="G400" i="1" s="1"/>
  <c r="G399" i="1" s="1"/>
  <c r="G398" i="1" s="1"/>
  <c r="G407" i="1"/>
  <c r="H391" i="1"/>
  <c r="H390" i="1" s="1"/>
  <c r="H389" i="1" s="1"/>
  <c r="H388" i="1" s="1"/>
  <c r="H387" i="1" s="1"/>
  <c r="H384" i="1"/>
  <c r="H383" i="1" s="1"/>
  <c r="H382" i="1" s="1"/>
  <c r="H380" i="1"/>
  <c r="H377" i="1" s="1"/>
  <c r="H378" i="1"/>
  <c r="H374" i="1"/>
  <c r="H373" i="1"/>
  <c r="H358" i="1"/>
  <c r="H357" i="1" s="1"/>
  <c r="H356" i="1" s="1"/>
  <c r="H355" i="1" s="1"/>
  <c r="H354" i="1" s="1"/>
  <c r="H351" i="1"/>
  <c r="H350" i="1"/>
  <c r="H349" i="1" s="1"/>
  <c r="H348" i="1" s="1"/>
  <c r="H347" i="1" s="1"/>
  <c r="H340" i="1"/>
  <c r="H339" i="1" s="1"/>
  <c r="H338" i="1" s="1"/>
  <c r="H337" i="1" s="1"/>
  <c r="H336" i="1" s="1"/>
  <c r="H333" i="1"/>
  <c r="H332" i="1" s="1"/>
  <c r="H331" i="1" s="1"/>
  <c r="H328" i="1"/>
  <c r="H327" i="1"/>
  <c r="H326" i="1" s="1"/>
  <c r="H325" i="1" s="1"/>
  <c r="H321" i="1"/>
  <c r="H320" i="1" s="1"/>
  <c r="H319" i="1" s="1"/>
  <c r="H317" i="1"/>
  <c r="H316" i="1" s="1"/>
  <c r="H315" i="1" s="1"/>
  <c r="H313" i="1"/>
  <c r="H312" i="1"/>
  <c r="H311" i="1" s="1"/>
  <c r="H305" i="1"/>
  <c r="H304" i="1" s="1"/>
  <c r="H303" i="1" s="1"/>
  <c r="H302" i="1" s="1"/>
  <c r="H301" i="1" s="1"/>
  <c r="H297" i="1"/>
  <c r="H296" i="1" s="1"/>
  <c r="H295" i="1" s="1"/>
  <c r="H294" i="1" s="1"/>
  <c r="H293" i="1" s="1"/>
  <c r="H285" i="1"/>
  <c r="H284" i="1" s="1"/>
  <c r="H283" i="1" s="1"/>
  <c r="H281" i="1"/>
  <c r="H278" i="1"/>
  <c r="H270" i="1"/>
  <c r="H269" i="1"/>
  <c r="H268" i="1" s="1"/>
  <c r="H267" i="1" s="1"/>
  <c r="H266" i="1" s="1"/>
  <c r="H261" i="1"/>
  <c r="H260" i="1" s="1"/>
  <c r="H259" i="1" s="1"/>
  <c r="H258" i="1" s="1"/>
  <c r="H257" i="1" s="1"/>
  <c r="H256" i="1" s="1"/>
  <c r="G261" i="1"/>
  <c r="G260" i="1" s="1"/>
  <c r="G259" i="1" s="1"/>
  <c r="G258" i="1" s="1"/>
  <c r="G257" i="1" s="1"/>
  <c r="G256" i="1" s="1"/>
  <c r="G268" i="1"/>
  <c r="G267" i="1" s="1"/>
  <c r="G266" i="1" s="1"/>
  <c r="G269" i="1"/>
  <c r="G270" i="1"/>
  <c r="G275" i="1"/>
  <c r="G278" i="1"/>
  <c r="G277" i="1" s="1"/>
  <c r="G276" i="1" s="1"/>
  <c r="G281" i="1"/>
  <c r="G285" i="1"/>
  <c r="G284" i="1" s="1"/>
  <c r="G283" i="1" s="1"/>
  <c r="G287" i="1"/>
  <c r="G288" i="1"/>
  <c r="G289" i="1"/>
  <c r="G297" i="1"/>
  <c r="G296" i="1" s="1"/>
  <c r="G295" i="1" s="1"/>
  <c r="G294" i="1" s="1"/>
  <c r="G293" i="1" s="1"/>
  <c r="G304" i="1"/>
  <c r="G303" i="1" s="1"/>
  <c r="G302" i="1" s="1"/>
  <c r="G301" i="1" s="1"/>
  <c r="G305" i="1"/>
  <c r="G311" i="1"/>
  <c r="G310" i="1" s="1"/>
  <c r="G309" i="1" s="1"/>
  <c r="G312" i="1"/>
  <c r="G313" i="1"/>
  <c r="G316" i="1"/>
  <c r="G315" i="1" s="1"/>
  <c r="G317" i="1"/>
  <c r="G321" i="1"/>
  <c r="G320" i="1" s="1"/>
  <c r="G319" i="1" s="1"/>
  <c r="G274" i="1" l="1"/>
  <c r="G568" i="1"/>
  <c r="G397" i="1"/>
  <c r="G396" i="1" s="1"/>
  <c r="G435" i="1"/>
  <c r="G434" i="1" s="1"/>
  <c r="G433" i="1" s="1"/>
  <c r="G432" i="1" s="1"/>
  <c r="G431" i="1" s="1"/>
  <c r="G430" i="1" s="1"/>
  <c r="G556" i="1"/>
  <c r="G541" i="1" s="1"/>
  <c r="G540" i="1" s="1"/>
  <c r="G539" i="1" s="1"/>
  <c r="G508" i="1" s="1"/>
  <c r="G489" i="1" s="1"/>
  <c r="G265" i="1"/>
  <c r="G600" i="1"/>
  <c r="G622" i="1"/>
  <c r="G621" i="1" s="1"/>
  <c r="H435" i="1"/>
  <c r="H434" i="1" s="1"/>
  <c r="H433" i="1" s="1"/>
  <c r="H432" i="1" s="1"/>
  <c r="H664" i="1"/>
  <c r="H663" i="1" s="1"/>
  <c r="H662" i="1" s="1"/>
  <c r="H654" i="1" s="1"/>
  <c r="H622" i="1"/>
  <c r="H610" i="1"/>
  <c r="H609" i="1" s="1"/>
  <c r="H608" i="1" s="1"/>
  <c r="H600" i="1"/>
  <c r="H594" i="1"/>
  <c r="H593" i="1" s="1"/>
  <c r="H592" i="1" s="1"/>
  <c r="H591" i="1" s="1"/>
  <c r="H579" i="1"/>
  <c r="H578" i="1" s="1"/>
  <c r="H577" i="1" s="1"/>
  <c r="H576" i="1" s="1"/>
  <c r="H549" i="1"/>
  <c r="H542" i="1"/>
  <c r="H533" i="1"/>
  <c r="H532" i="1" s="1"/>
  <c r="H527" i="1" s="1"/>
  <c r="H526" i="1" s="1"/>
  <c r="H502" i="1"/>
  <c r="H501" i="1" s="1"/>
  <c r="H500" i="1" s="1"/>
  <c r="H499" i="1" s="1"/>
  <c r="H498" i="1" s="1"/>
  <c r="H465" i="1"/>
  <c r="H464" i="1" s="1"/>
  <c r="H463" i="1" s="1"/>
  <c r="H457" i="1"/>
  <c r="H456" i="1" s="1"/>
  <c r="H455" i="1" s="1"/>
  <c r="H454" i="1" s="1"/>
  <c r="H692" i="1"/>
  <c r="H691" i="1" s="1"/>
  <c r="H420" i="1"/>
  <c r="H419" i="1" s="1"/>
  <c r="H418" i="1" s="1"/>
  <c r="H417" i="1" s="1"/>
  <c r="H416" i="1" s="1"/>
  <c r="H400" i="1"/>
  <c r="H399" i="1" s="1"/>
  <c r="H398" i="1" s="1"/>
  <c r="H397" i="1" s="1"/>
  <c r="H396" i="1" s="1"/>
  <c r="H372" i="1"/>
  <c r="H371" i="1" s="1"/>
  <c r="H370" i="1" s="1"/>
  <c r="H369" i="1" s="1"/>
  <c r="H346" i="1"/>
  <c r="H324" i="1"/>
  <c r="H310" i="1"/>
  <c r="H309" i="1" s="1"/>
  <c r="H277" i="1"/>
  <c r="H276" i="1" s="1"/>
  <c r="H275" i="1" s="1"/>
  <c r="G328" i="1"/>
  <c r="G327" i="1" s="1"/>
  <c r="G326" i="1" s="1"/>
  <c r="G325" i="1" s="1"/>
  <c r="G333" i="1"/>
  <c r="G332" i="1" s="1"/>
  <c r="G331" i="1" s="1"/>
  <c r="G340" i="1"/>
  <c r="G339" i="1" s="1"/>
  <c r="G338" i="1" s="1"/>
  <c r="G337" i="1" s="1"/>
  <c r="G336" i="1" s="1"/>
  <c r="G349" i="1"/>
  <c r="G348" i="1" s="1"/>
  <c r="G347" i="1" s="1"/>
  <c r="G346" i="1" s="1"/>
  <c r="G350" i="1"/>
  <c r="G351" i="1"/>
  <c r="G358" i="1"/>
  <c r="G357" i="1" s="1"/>
  <c r="G356" i="1" s="1"/>
  <c r="G355" i="1" s="1"/>
  <c r="G354" i="1" s="1"/>
  <c r="G365" i="1"/>
  <c r="G364" i="1" s="1"/>
  <c r="G363" i="1" s="1"/>
  <c r="G362" i="1" s="1"/>
  <c r="G361" i="1" s="1"/>
  <c r="G366" i="1"/>
  <c r="G374" i="1"/>
  <c r="G373" i="1" s="1"/>
  <c r="G372" i="1" s="1"/>
  <c r="G377" i="1"/>
  <c r="G378" i="1"/>
  <c r="G380" i="1"/>
  <c r="G383" i="1"/>
  <c r="G382" i="1" s="1"/>
  <c r="G384" i="1"/>
  <c r="G389" i="1"/>
  <c r="G388" i="1" s="1"/>
  <c r="G387" i="1" s="1"/>
  <c r="G390" i="1"/>
  <c r="G391" i="1"/>
  <c r="H252" i="1"/>
  <c r="H251" i="1" s="1"/>
  <c r="H250" i="1" s="1"/>
  <c r="H249" i="1" s="1"/>
  <c r="H248" i="1" s="1"/>
  <c r="H247" i="1" s="1"/>
  <c r="H244" i="1"/>
  <c r="H243" i="1" s="1"/>
  <c r="H242" i="1" s="1"/>
  <c r="H241" i="1" s="1"/>
  <c r="H240" i="1" s="1"/>
  <c r="H236" i="1"/>
  <c r="H232" i="1"/>
  <c r="H231" i="1" s="1"/>
  <c r="H230" i="1" s="1"/>
  <c r="H229" i="1" s="1"/>
  <c r="H228" i="1" s="1"/>
  <c r="G231" i="1"/>
  <c r="G230" i="1" s="1"/>
  <c r="G229" i="1" s="1"/>
  <c r="G228" i="1" s="1"/>
  <c r="G227" i="1" s="1"/>
  <c r="G232" i="1"/>
  <c r="G236" i="1"/>
  <c r="G244" i="1"/>
  <c r="G243" i="1" s="1"/>
  <c r="G242" i="1" s="1"/>
  <c r="G241" i="1" s="1"/>
  <c r="G240" i="1" s="1"/>
  <c r="G250" i="1"/>
  <c r="G249" i="1" s="1"/>
  <c r="G248" i="1" s="1"/>
  <c r="G247" i="1" s="1"/>
  <c r="G251" i="1"/>
  <c r="G252" i="1"/>
  <c r="H223" i="1"/>
  <c r="H222" i="1" s="1"/>
  <c r="H221" i="1" s="1"/>
  <c r="H220" i="1" s="1"/>
  <c r="H219" i="1" s="1"/>
  <c r="H218" i="1" s="1"/>
  <c r="H215" i="1"/>
  <c r="H214" i="1" s="1"/>
  <c r="H213" i="1" s="1"/>
  <c r="H212" i="1" s="1"/>
  <c r="H211" i="1" s="1"/>
  <c r="H210" i="1" s="1"/>
  <c r="G215" i="1"/>
  <c r="G214" i="1" s="1"/>
  <c r="G213" i="1" s="1"/>
  <c r="G212" i="1" s="1"/>
  <c r="G211" i="1" s="1"/>
  <c r="G210" i="1" s="1"/>
  <c r="G209" i="1" s="1"/>
  <c r="G222" i="1"/>
  <c r="G221" i="1" s="1"/>
  <c r="G220" i="1" s="1"/>
  <c r="G219" i="1" s="1"/>
  <c r="G218" i="1" s="1"/>
  <c r="G223" i="1"/>
  <c r="H206" i="1"/>
  <c r="H205" i="1" s="1"/>
  <c r="H204" i="1" s="1"/>
  <c r="H203" i="1" s="1"/>
  <c r="H202" i="1" s="1"/>
  <c r="H201" i="1" s="1"/>
  <c r="H198" i="1"/>
  <c r="H197" i="1"/>
  <c r="H196" i="1" s="1"/>
  <c r="H195" i="1" s="1"/>
  <c r="H194" i="1" s="1"/>
  <c r="H193" i="1" s="1"/>
  <c r="G197" i="1"/>
  <c r="G196" i="1" s="1"/>
  <c r="G195" i="1" s="1"/>
  <c r="G194" i="1" s="1"/>
  <c r="G193" i="1" s="1"/>
  <c r="G198" i="1"/>
  <c r="G206" i="1"/>
  <c r="G205" i="1" s="1"/>
  <c r="G204" i="1" s="1"/>
  <c r="G203" i="1" s="1"/>
  <c r="G202" i="1" s="1"/>
  <c r="G201" i="1" s="1"/>
  <c r="H189" i="1"/>
  <c r="H188" i="1" s="1"/>
  <c r="H187" i="1" s="1"/>
  <c r="H186" i="1" s="1"/>
  <c r="H185" i="1" s="1"/>
  <c r="H184" i="1" s="1"/>
  <c r="H181" i="1"/>
  <c r="H180" i="1" s="1"/>
  <c r="H179" i="1" s="1"/>
  <c r="H178" i="1" s="1"/>
  <c r="H177" i="1" s="1"/>
  <c r="H176" i="1" s="1"/>
  <c r="G181" i="1"/>
  <c r="G180" i="1" s="1"/>
  <c r="G179" i="1" s="1"/>
  <c r="G178" i="1" s="1"/>
  <c r="G177" i="1" s="1"/>
  <c r="G176" i="1" s="1"/>
  <c r="G187" i="1"/>
  <c r="G186" i="1" s="1"/>
  <c r="G185" i="1" s="1"/>
  <c r="G184" i="1" s="1"/>
  <c r="G188" i="1"/>
  <c r="G189" i="1"/>
  <c r="H172" i="1"/>
  <c r="H171" i="1" s="1"/>
  <c r="H170" i="1" s="1"/>
  <c r="H169" i="1" s="1"/>
  <c r="H168" i="1" s="1"/>
  <c r="H167" i="1" s="1"/>
  <c r="H164" i="1"/>
  <c r="H163" i="1" s="1"/>
  <c r="H162" i="1" s="1"/>
  <c r="H161" i="1" s="1"/>
  <c r="H160" i="1" s="1"/>
  <c r="H159" i="1" s="1"/>
  <c r="G164" i="1"/>
  <c r="G163" i="1" s="1"/>
  <c r="G162" i="1" s="1"/>
  <c r="G161" i="1" s="1"/>
  <c r="G160" i="1" s="1"/>
  <c r="G159" i="1" s="1"/>
  <c r="G170" i="1"/>
  <c r="G169" i="1" s="1"/>
  <c r="G168" i="1" s="1"/>
  <c r="G167" i="1" s="1"/>
  <c r="G171" i="1"/>
  <c r="G172" i="1"/>
  <c r="H155" i="1"/>
  <c r="H154" i="1" s="1"/>
  <c r="H153" i="1" s="1"/>
  <c r="H152" i="1" s="1"/>
  <c r="H151" i="1" s="1"/>
  <c r="H150" i="1" s="1"/>
  <c r="H147" i="1"/>
  <c r="H146" i="1" s="1"/>
  <c r="H145" i="1" s="1"/>
  <c r="H144" i="1" s="1"/>
  <c r="H143" i="1" s="1"/>
  <c r="H142" i="1" s="1"/>
  <c r="G147" i="1"/>
  <c r="G146" i="1" s="1"/>
  <c r="G145" i="1" s="1"/>
  <c r="G144" i="1" s="1"/>
  <c r="G143" i="1" s="1"/>
  <c r="G142" i="1" s="1"/>
  <c r="G153" i="1"/>
  <c r="G152" i="1" s="1"/>
  <c r="G151" i="1" s="1"/>
  <c r="G150" i="1" s="1"/>
  <c r="G154" i="1"/>
  <c r="G155" i="1"/>
  <c r="H138" i="1"/>
  <c r="H137" i="1" s="1"/>
  <c r="H136" i="1" s="1"/>
  <c r="H135" i="1" s="1"/>
  <c r="H134" i="1" s="1"/>
  <c r="H133" i="1" s="1"/>
  <c r="H130" i="1"/>
  <c r="H129" i="1" s="1"/>
  <c r="H128" i="1" s="1"/>
  <c r="H127" i="1" s="1"/>
  <c r="H126" i="1" s="1"/>
  <c r="H125" i="1" s="1"/>
  <c r="G130" i="1"/>
  <c r="G129" i="1" s="1"/>
  <c r="G128" i="1" s="1"/>
  <c r="G127" i="1" s="1"/>
  <c r="G126" i="1" s="1"/>
  <c r="G125" i="1" s="1"/>
  <c r="G137" i="1"/>
  <c r="G136" i="1" s="1"/>
  <c r="G135" i="1" s="1"/>
  <c r="G134" i="1" s="1"/>
  <c r="G133" i="1" s="1"/>
  <c r="G138" i="1"/>
  <c r="H121" i="1"/>
  <c r="H120" i="1" s="1"/>
  <c r="H119" i="1" s="1"/>
  <c r="H118" i="1" s="1"/>
  <c r="H117" i="1" s="1"/>
  <c r="H116" i="1" s="1"/>
  <c r="H113" i="1"/>
  <c r="H112" i="1" s="1"/>
  <c r="H111" i="1" s="1"/>
  <c r="H110" i="1" s="1"/>
  <c r="H109" i="1" s="1"/>
  <c r="H108" i="1" s="1"/>
  <c r="G111" i="1"/>
  <c r="G110" i="1" s="1"/>
  <c r="G109" i="1" s="1"/>
  <c r="G108" i="1" s="1"/>
  <c r="G107" i="1" s="1"/>
  <c r="G112" i="1"/>
  <c r="G113" i="1"/>
  <c r="G121" i="1"/>
  <c r="G120" i="1" s="1"/>
  <c r="G119" i="1" s="1"/>
  <c r="G118" i="1" s="1"/>
  <c r="G117" i="1" s="1"/>
  <c r="G116" i="1" s="1"/>
  <c r="H96" i="1"/>
  <c r="H95" i="1" s="1"/>
  <c r="H94" i="1" s="1"/>
  <c r="H93" i="1" s="1"/>
  <c r="H92" i="1" s="1"/>
  <c r="H91" i="1" s="1"/>
  <c r="H103" i="1"/>
  <c r="H102" i="1" s="1"/>
  <c r="H101" i="1" s="1"/>
  <c r="H100" i="1" s="1"/>
  <c r="H99" i="1" s="1"/>
  <c r="H104" i="1"/>
  <c r="G96" i="1"/>
  <c r="G95" i="1" s="1"/>
  <c r="G94" i="1" s="1"/>
  <c r="G93" i="1" s="1"/>
  <c r="G92" i="1" s="1"/>
  <c r="G91" i="1" s="1"/>
  <c r="G102" i="1"/>
  <c r="G101" i="1" s="1"/>
  <c r="G100" i="1" s="1"/>
  <c r="G99" i="1" s="1"/>
  <c r="G103" i="1"/>
  <c r="G104" i="1"/>
  <c r="H87" i="1"/>
  <c r="H86" i="1" s="1"/>
  <c r="H85" i="1" s="1"/>
  <c r="H84" i="1" s="1"/>
  <c r="H83" i="1" s="1"/>
  <c r="H82" i="1" s="1"/>
  <c r="G87" i="1"/>
  <c r="G86" i="1" s="1"/>
  <c r="G85" i="1" s="1"/>
  <c r="G84" i="1" s="1"/>
  <c r="G83" i="1" s="1"/>
  <c r="G82" i="1" s="1"/>
  <c r="H78" i="1"/>
  <c r="H77" i="1" s="1"/>
  <c r="H76" i="1" s="1"/>
  <c r="H74" i="1"/>
  <c r="H73" i="1" s="1"/>
  <c r="H72" i="1" s="1"/>
  <c r="H69" i="1"/>
  <c r="H68" i="1"/>
  <c r="H67" i="1" s="1"/>
  <c r="G68" i="1"/>
  <c r="G67" i="1" s="1"/>
  <c r="G66" i="1" s="1"/>
  <c r="G65" i="1" s="1"/>
  <c r="G64" i="1" s="1"/>
  <c r="G69" i="1"/>
  <c r="G74" i="1"/>
  <c r="G73" i="1" s="1"/>
  <c r="G72" i="1" s="1"/>
  <c r="G78" i="1"/>
  <c r="G77" i="1" s="1"/>
  <c r="G76" i="1" s="1"/>
  <c r="H59" i="1"/>
  <c r="H58" i="1" s="1"/>
  <c r="H57" i="1" s="1"/>
  <c r="H56" i="1" s="1"/>
  <c r="H55" i="1" s="1"/>
  <c r="H54" i="1" s="1"/>
  <c r="G58" i="1"/>
  <c r="G57" i="1" s="1"/>
  <c r="G56" i="1" s="1"/>
  <c r="G55" i="1" s="1"/>
  <c r="G54" i="1" s="1"/>
  <c r="G59" i="1"/>
  <c r="H50" i="1"/>
  <c r="H49" i="1" s="1"/>
  <c r="H48" i="1" s="1"/>
  <c r="H44" i="1"/>
  <c r="H43" i="1" s="1"/>
  <c r="H42" i="1" s="1"/>
  <c r="H39" i="1"/>
  <c r="H38" i="1" s="1"/>
  <c r="H37" i="1" s="1"/>
  <c r="H36" i="1" s="1"/>
  <c r="G38" i="1"/>
  <c r="G37" i="1" s="1"/>
  <c r="G36" i="1" s="1"/>
  <c r="G39" i="1"/>
  <c r="G43" i="1"/>
  <c r="G42" i="1" s="1"/>
  <c r="G41" i="1" s="1"/>
  <c r="G44" i="1"/>
  <c r="G50" i="1"/>
  <c r="G49" i="1" s="1"/>
  <c r="G48" i="1" s="1"/>
  <c r="H32" i="1"/>
  <c r="H30" i="1"/>
  <c r="H28" i="1"/>
  <c r="H26" i="1"/>
  <c r="H24" i="1"/>
  <c r="H20" i="1"/>
  <c r="G20" i="1"/>
  <c r="G19" i="1" s="1"/>
  <c r="G18" i="1" s="1"/>
  <c r="G17" i="1" s="1"/>
  <c r="G16" i="1" s="1"/>
  <c r="G24" i="1"/>
  <c r="G26" i="1"/>
  <c r="G28" i="1"/>
  <c r="G30" i="1"/>
  <c r="G32" i="1"/>
  <c r="H12" i="1"/>
  <c r="H11" i="1" s="1"/>
  <c r="H10" i="1" s="1"/>
  <c r="H9" i="1" s="1"/>
  <c r="H13" i="1"/>
  <c r="G11" i="1"/>
  <c r="G10" i="1" s="1"/>
  <c r="G9" i="1" s="1"/>
  <c r="G12" i="1"/>
  <c r="G13" i="1"/>
  <c r="G141" i="1" l="1"/>
  <c r="G175" i="1"/>
  <c r="G226" i="1"/>
  <c r="H90" i="1"/>
  <c r="G192" i="1"/>
  <c r="G371" i="1"/>
  <c r="G370" i="1" s="1"/>
  <c r="G369" i="1" s="1"/>
  <c r="G35" i="1"/>
  <c r="G90" i="1"/>
  <c r="G124" i="1"/>
  <c r="G158" i="1"/>
  <c r="G255" i="1"/>
  <c r="G8" i="1"/>
  <c r="G7" i="1" s="1"/>
  <c r="G708" i="1" s="1"/>
  <c r="G324" i="1"/>
  <c r="G300" i="1" s="1"/>
  <c r="H274" i="1"/>
  <c r="H265" i="1" s="1"/>
  <c r="H255" i="1" s="1"/>
  <c r="H19" i="1"/>
  <c r="H18" i="1" s="1"/>
  <c r="H17" i="1" s="1"/>
  <c r="H16" i="1" s="1"/>
  <c r="H8" i="1" s="1"/>
  <c r="H7" i="1" s="1"/>
  <c r="H708" i="1" s="1"/>
  <c r="G567" i="1"/>
  <c r="H621" i="1"/>
  <c r="H568" i="1"/>
  <c r="H567" i="1" s="1"/>
  <c r="H541" i="1"/>
  <c r="H540" i="1" s="1"/>
  <c r="H539" i="1" s="1"/>
  <c r="H508" i="1" s="1"/>
  <c r="H489" i="1" s="1"/>
  <c r="H431" i="1"/>
  <c r="H430" i="1" s="1"/>
  <c r="H300" i="1"/>
  <c r="H227" i="1"/>
  <c r="H226" i="1" s="1"/>
  <c r="H209" i="1"/>
  <c r="H192" i="1"/>
  <c r="H175" i="1"/>
  <c r="H158" i="1"/>
  <c r="H141" i="1"/>
  <c r="H124" i="1"/>
  <c r="H107" i="1"/>
  <c r="H66" i="1"/>
  <c r="H65" i="1" s="1"/>
  <c r="H64" i="1" s="1"/>
  <c r="H41" i="1"/>
  <c r="H35" i="1" s="1"/>
</calcChain>
</file>

<file path=xl/sharedStrings.xml><?xml version="1.0" encoding="utf-8"?>
<sst xmlns="http://schemas.openxmlformats.org/spreadsheetml/2006/main" count="4397" uniqueCount="341">
  <si>
    <t/>
  </si>
  <si>
    <t>ПРИЛОЖЕНИЕ № 4</t>
  </si>
  <si>
    <t>Ведомственная структура расходов городского бюджета 
на плановый период 2017 и 2018 годов</t>
  </si>
  <si>
    <t>Наименование</t>
  </si>
  <si>
    <t>ГР</t>
  </si>
  <si>
    <t>Рз</t>
  </si>
  <si>
    <t>ПР</t>
  </si>
  <si>
    <t>ЦСР</t>
  </si>
  <si>
    <t>ВР</t>
  </si>
  <si>
    <t>Сумма, тыс. руб.</t>
  </si>
  <si>
    <t>2017 год</t>
  </si>
  <si>
    <t>2018 год</t>
  </si>
  <si>
    <t>1</t>
  </si>
  <si>
    <t>2</t>
  </si>
  <si>
    <t>3</t>
  </si>
  <si>
    <t>4</t>
  </si>
  <si>
    <t>5</t>
  </si>
  <si>
    <t>6</t>
  </si>
  <si>
    <t>7</t>
  </si>
  <si>
    <t>8</t>
  </si>
  <si>
    <t>АДМИНИСТРАЦИЯ МУНИЦИПАЛЬНОГО ОБРАЗОВАНИЯ "ГОРОД АРХАНГЕЛЬСК"</t>
  </si>
  <si>
    <t>800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</si>
  <si>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</si>
  <si>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</si>
  <si>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</si>
  <si>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</si>
  <si>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муниципального образования "Город Архангельск"</t>
  </si>
  <si>
    <t>30</t>
  </si>
  <si>
    <t>Ведомственная целевая программа "Муниципальное управление муниципального образования "Город Архангельск"</t>
  </si>
  <si>
    <t>301</t>
  </si>
  <si>
    <t>Содержание и обеспечение деятельности органов местного самоуправления (муниципальных органов)</t>
  </si>
  <si>
    <t>30101</t>
  </si>
  <si>
    <t>Глава муниципального образования</t>
  </si>
  <si>
    <t>3010100001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</si>
  <si>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</si>
  <si>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</si>
  <si>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</si>
  <si>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</si>
  <si>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</si>
  <si>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3010100004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</si>
  <si>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</si>
  <si>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</si>
  <si>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</si>
  <si>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Осуществление государственных полномочий по созданию комиссий по делам несовершеннолетних и защите их прав</t>
  </si>
  <si>
    <t>3010178670</t>
  </si>
  <si>
    <t>Осуществление государственных полномочий в сфере административных правонарушений</t>
  </si>
  <si>
    <t>3010178680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</si>
  <si>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</si>
  <si>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3010178690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</si>
  <si>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</si>
  <si>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</si>
  <si>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</si>
  <si>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</si>
  <si>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Другие общегосударственные вопросы</t>
  </si>
  <si>
    <t>13</t>
  </si>
  <si>
    <t>Муниципальная программа "Развитие социальной сферы муниципального образования "Город Архангельск"</t>
  </si>
  <si>
    <t>10</t>
  </si>
  <si>
    <t>Ведомственная целевая программа "Профилактика безнадзорности и правонарушений несовершеннолетних"</t>
  </si>
  <si>
    <t>106</t>
  </si>
  <si>
    <t>Другие направления расходов</t>
  </si>
  <si>
    <t>10699</t>
  </si>
  <si>
    <t>Прочие расходы</t>
  </si>
  <si>
    <t>1069900099</t>
  </si>
  <si>
    <t>30199</t>
  </si>
  <si>
    <t>3019900099</t>
  </si>
  <si>
    <t>Ведомственная целевая программа "Развитие и поддержка территориального общественного самоуправления на территории муниципального образования "Город Архангельск"</t>
  </si>
  <si>
    <t>307</t>
  </si>
  <si>
    <t>30799</t>
  </si>
  <si>
    <t>3079900099</t>
  </si>
  <si>
    <t>Предоставление субсидий бюджетным, автономным учреждениям и иным некоммерческим организациям</t>
  </si>
  <si>
    <t>600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</si>
  <si>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</si>
  <si>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</si>
  <si>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</si>
  <si>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</si>
  <si>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</si>
  <si>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</t>
  </si>
  <si>
    <t>30599</t>
  </si>
  <si>
    <t>3059900099</t>
  </si>
  <si>
    <t>Национальная экономика</t>
  </si>
  <si>
    <t>Другие вопросы в области национальной экономики</t>
  </si>
  <si>
    <t>12</t>
  </si>
  <si>
    <t>Ведомственная целевая программа "Развитие въездного и внутреннего туризма в муниципальном образовании "Город Архангельск"</t>
  </si>
  <si>
    <t>304</t>
  </si>
  <si>
    <t>30499</t>
  </si>
  <si>
    <t>3049900099</t>
  </si>
  <si>
    <t>Ведомственная целевая программа "Поддержка и развитие субъектов малого и среднего предпринимательства в муниципальном образовании "Город Архангельск"</t>
  </si>
  <si>
    <t>306</t>
  </si>
  <si>
    <t>30699</t>
  </si>
  <si>
    <t>3069900099</t>
  </si>
  <si>
    <t>Средства массовой информации</t>
  </si>
  <si>
    <t>Периодическая печать и издательства</t>
  </si>
  <si>
    <t>АДМИНИСТРАЦИЯ ЛОМОНОСОВСКОГО ТЕРРИТОРИАЛЬНОГО ОКРУГА АДМИНИСТРАЦИИ МУНИЦИПАЛЬНОГО ОБРАЗОВАНИЯ "ГОРОД АРХАНГЕЛЬСК"</t>
  </si>
  <si>
    <t>801</t>
  </si>
  <si>
    <t>Муниципальная программа "Комплексное развитие территории муниципального образования  "Город Архангельск"</t>
  </si>
  <si>
    <t>20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</si>
  <si>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</si>
  <si>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</t>
  </si>
  <si>
    <t>20499</t>
  </si>
  <si>
    <t>2049900099</t>
  </si>
  <si>
    <t>Жилищно-коммунальное хозяйство</t>
  </si>
  <si>
    <t>05</t>
  </si>
  <si>
    <t>Благоустройство</t>
  </si>
  <si>
    <t>АДМИНИСТРАЦИЯ ТЕРРИТОРИАЛЬНОГО ОКРУГА ВАРАВИНО-ФАКТОРИЯ АДМИНИСТРАЦИИ МУНИЦИПАЛЬНОГО ОБРАЗОВАНИЯ "ГОРОД АРХАНГЕЛЬСК"</t>
  </si>
  <si>
    <t>802</t>
  </si>
  <si>
    <t>АДМИНИСТРАЦИЯ МАЙМАКСАНСКОГО ТЕРРИТОРИАЛЬНОГО ОКРУГА АДМИНИСТРАЦИИ МУНИЦИПАЛЬНОГО ОБРАЗОВАНИЯ "ГОРОД АРХАНГЕЛЬСК"</t>
  </si>
  <si>
    <t>803</t>
  </si>
  <si>
    <t>АДМИНИСТРАЦИЯ ТЕРРИТОРИАЛЬНОГО ОКРУГА МАЙСКАЯ ГОРКА АДМИНИСТРАЦИИ МУНИЦИПАЛЬНОГО ОБРАЗОВАНИЯ "ГОРОД АРХАНГЕЛЬСК"</t>
  </si>
  <si>
    <t>804</t>
  </si>
  <si>
    <t>АДМИНИСТРАЦИЯ ОКТЯБРЬСКОГО ТЕРРИТОРИАЛЬНОГО ОКРУГА АДМИНИСТРАЦИИ МУНИЦИПАЛЬНОГО ОБРАЗОВАНИЯ "ГОРОД АРХАНГЕЛЬСК"</t>
  </si>
  <si>
    <t>805</t>
  </si>
  <si>
    <t>АДМИНИСТРАЦИЯ ИСАКОГОРСКОГО И ЦИГЛОМЕНСКОГО ТЕРРИТОРИАЛЬНЫХ ОКРУГОВ АДМИНИСТРАЦИИ МУНИЦИПАЛЬНОГО ОБРАЗОВАНИЯ "ГОРОД АРХАНГЕЛЬСК"</t>
  </si>
  <si>
    <t>806</t>
  </si>
  <si>
    <t>АДМИНИСТРАЦИЯ СОЛОМБАЛЬСКОГО ТЕРРИТОРИАЛЬНОГО ОКРУГА АДМИНИСТРАЦИИ МУНИЦИПАЛЬНОГО ОБРАЗОВАНИЯ "ГОРОД АРХАНГЕЛЬСК"</t>
  </si>
  <si>
    <t>807</t>
  </si>
  <si>
    <t>АДМИНИСТРАЦИЯ СЕВЕРНОГО ТЕРРИТОРИАЛЬНОГО ОКРУГА АДМИНИСТРАЦИИ МУНИЦИПАЛЬНОГО ОБРАЗОВАНИЯ "ГОРОД АРХАНГЕЛЬСК"</t>
  </si>
  <si>
    <t>808</t>
  </si>
  <si>
    <t>ДЕПАРТАМЕНТ ФИНАНСОВ АДМИНИСТРАЦИИ МУНИЦИПАЛЬНОГО ОБРАЗОВАНИЯ "ГОРОД АРХАНГЕЛЬСК"</t>
  </si>
  <si>
    <t>809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</si>
  <si>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</si>
  <si>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</si>
  <si>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Ведомственная целевая программа "Муниципальные финансы муниципального образования "Город Архангельск"</t>
  </si>
  <si>
    <t>302</t>
  </si>
  <si>
    <t>30201</t>
  </si>
  <si>
    <t>3020100004</t>
  </si>
  <si>
    <t>Резервные фонды</t>
  </si>
  <si>
    <t>11</t>
  </si>
  <si>
    <t>90</t>
  </si>
  <si>
    <t>9000000000</t>
  </si>
  <si>
    <t>30299</t>
  </si>
  <si>
    <t>3029900099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</si>
  <si>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</si>
  <si>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</si>
  <si>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</si>
  <si>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700</t>
  </si>
  <si>
    <t>ДЕПАРТАМЕНТ ГОРОДСКОГО ХОЗЯЙСТВА АДМИНИСТРАЦИИ МУНИЦИПАЛЬНОГО ОБРАЗОВАНИЯ "ГОРОД АРХАНГЕЛЬСК"</t>
  </si>
  <si>
    <t>811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</si>
  <si>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</si>
  <si>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</t>
  </si>
  <si>
    <t>20299</t>
  </si>
  <si>
    <t>2029900099</t>
  </si>
  <si>
    <t>Транспорт</t>
  </si>
  <si>
    <t>08</t>
  </si>
  <si>
    <t>Дорожное хозяйство (дорожные фонды)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</si>
  <si>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</si>
  <si>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2029979100</t>
  </si>
  <si>
    <t>Ведомственная целевая программа "Капитальный ремонт объектов муниципального образования "Город Архангельск"</t>
  </si>
  <si>
    <t>203</t>
  </si>
  <si>
    <t>Другие напрваления расходов</t>
  </si>
  <si>
    <t>20399</t>
  </si>
  <si>
    <t>2039900099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</si>
  <si>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</si>
  <si>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</si>
  <si>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</si>
  <si>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</si>
  <si>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Капитальные вложения в объекты государственной (муниципальной) собственности</t>
  </si>
  <si>
    <t>400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</si>
  <si>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</si>
  <si>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</t>
  </si>
  <si>
    <t>20699</t>
  </si>
  <si>
    <t>2069900099</t>
  </si>
  <si>
    <t>Жилищное хозяйство</t>
  </si>
  <si>
    <t>Коммунальное хозяйство</t>
  </si>
  <si>
    <t>Бюджетные инвестиции и субсидии на осуществление капитальных вложений</t>
  </si>
  <si>
    <t>89</t>
  </si>
  <si>
    <t>89099</t>
  </si>
  <si>
    <t>8909900099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</si>
  <si>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</si>
  <si>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</si>
  <si>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</si>
  <si>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</si>
  <si>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</si>
  <si>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</si>
  <si>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</si>
  <si>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</si>
  <si>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Публичные нормативные обязательства</t>
  </si>
  <si>
    <t>20202</t>
  </si>
  <si>
    <t>Предоставление гражданам субсидий на оплату жилого помещения и коммунальных услуг (в части субвенций местным бюджетам)</t>
  </si>
  <si>
    <t>2020278740</t>
  </si>
  <si>
    <t>Социальное обеспечение и иные выплаты населению</t>
  </si>
  <si>
    <t>300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</si>
  <si>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</si>
  <si>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</si>
  <si>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Ведомственная целевая программа "Обеспечение жильем молодых семей муниципального образования "Город Архангельск"</t>
  </si>
  <si>
    <t>207</t>
  </si>
  <si>
    <t>20799</t>
  </si>
  <si>
    <t>Реализация мероприятий по обеспечению жильем молодых семей</t>
  </si>
  <si>
    <t>20799L0200</t>
  </si>
  <si>
    <t>Другие вопросы в области социальной политики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</si>
  <si>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</si>
  <si>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2029978720</t>
  </si>
  <si>
    <t>АРХАНГЕЛЬСКАЯ ГОРОДСКАЯ ДУМА</t>
  </si>
  <si>
    <t>812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</si>
  <si>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</si>
  <si>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</si>
  <si>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</si>
  <si>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</si>
  <si>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</si>
  <si>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</si>
  <si>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</si>
  <si>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</si>
  <si>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</si>
  <si>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</si>
  <si>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</si>
  <si>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</si>
  <si>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ДЕПАРТАМЕНТ МУНИЦИПАЛЬНОГО ИМУЩЕСТВА АДМИНИСТРАЦИИ МУНИЦИПАЛЬНОГО ОБРАЗОВАНИЯ "ГОРОД АРХАНГЕЛЬСК"</t>
  </si>
  <si>
    <t>813</t>
  </si>
  <si>
    <t>Ведомственная целевая программа "Управление имуществом в муниципальном образовании "Город Архангельск"</t>
  </si>
  <si>
    <t>303</t>
  </si>
  <si>
    <t>30301</t>
  </si>
  <si>
    <t>3030100004</t>
  </si>
  <si>
    <t>30399</t>
  </si>
  <si>
    <t>3039900099</t>
  </si>
  <si>
    <t>ДЕПАРТАМЕНТ ОБРАЗОВАНИЯ АДМИНИСТРАЦИИ МУНИЦИПАЛЬНОГО ОБРАЗОВАНИЯ "ГОРОД АРХАНГЕЛЬСК"</t>
  </si>
  <si>
    <t>815</t>
  </si>
  <si>
    <t>Образование</t>
  </si>
  <si>
    <t>07</t>
  </si>
  <si>
    <t>Дошкольное образование</t>
  </si>
  <si>
    <t>Ведомственная целевая программа "Развитие образования на территории муниципального образования "Город Архангельск"</t>
  </si>
  <si>
    <t>101</t>
  </si>
  <si>
    <t>10199</t>
  </si>
  <si>
    <t>1019900099</t>
  </si>
  <si>
    <t>Реализация образовательных программ</t>
  </si>
  <si>
    <t>1019978620</t>
  </si>
  <si>
    <t>Общее образование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</si>
  <si>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</si>
  <si>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1019978240</t>
  </si>
  <si>
    <t>Молодежная политика и оздоровление детей</t>
  </si>
  <si>
    <t>Мероприятия по проведению оздоровительной кампании детей за счет средств областного бюджета</t>
  </si>
  <si>
    <t>1019978320</t>
  </si>
  <si>
    <t>Другие вопросы в области образования</t>
  </si>
  <si>
    <t>10101</t>
  </si>
  <si>
    <t>1010100004</t>
  </si>
  <si>
    <t>10102</t>
  </si>
  <si>
    <t>Премия Главы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</t>
  </si>
  <si>
    <t>1010200026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</si>
  <si>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</si>
  <si>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</si>
  <si>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1010278650</t>
  </si>
  <si>
    <t>УПРАВЛЕНИЕ ПО ВОПРОСАМ СЕМЬИ, ОПЕКИ И ПОПЕЧИТЕЛЬСТВА АДМИНИСТРАЦИИ МУНИЦИПАЛЬНОГО ОБРАЗОВАНИЯ "ГОРОД АРХАНГЕЛЬСК"</t>
  </si>
  <si>
    <t>816</t>
  </si>
  <si>
    <t>Ведомственная целевая программа "Социальная политика"</t>
  </si>
  <si>
    <t>104</t>
  </si>
  <si>
    <t>10499</t>
  </si>
  <si>
    <t>1049900099</t>
  </si>
  <si>
    <t>1049978320</t>
  </si>
  <si>
    <t>Пенсионное обеспечение</t>
  </si>
  <si>
    <t>10402</t>
  </si>
  <si>
    <t>Ежемесячные доплаты к пенсиям отдельным категориям лиц</t>
  </si>
  <si>
    <t>1040200030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</si>
  <si>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</si>
  <si>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</si>
  <si>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Обеспечение мер социальной поддержки Почетных граждан города Архангельска</t>
  </si>
  <si>
    <t>1040200028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</si>
  <si>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</si>
  <si>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</si>
  <si>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</si>
  <si>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</si>
  <si>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</si>
  <si>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</si>
  <si>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1059950820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</si>
  <si>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</si>
  <si>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1059978640</t>
  </si>
  <si>
    <t>10401</t>
  </si>
  <si>
    <t>1040100004</t>
  </si>
  <si>
    <t>Осуществление государственных полномочий по организации и осуществлению деятельности по опеке и попечительству</t>
  </si>
  <si>
    <t>1040178660</t>
  </si>
  <si>
    <t>Городская премия пожилым людям за социальную активность "Доброта. Доверие. Достоинство"</t>
  </si>
  <si>
    <t>1040200023</t>
  </si>
  <si>
    <t>Премия Администрации муниципального образования "Город Архангельск" "Социальная звезда"</t>
  </si>
  <si>
    <t>1040200024</t>
  </si>
  <si>
    <t>Ежегодная денежная выплата жителям муниципального образования "Город Архангельск", достигшим возраста 100 лет</t>
  </si>
  <si>
    <t>1040200035</t>
  </si>
  <si>
    <t>Осуществление государственных полномочий по выплате вознаграждений профессиональным опекунам</t>
  </si>
  <si>
    <t>1049978730</t>
  </si>
  <si>
    <t>УПРАВЛЕНИЕ КУЛЬТУРЫ И МОЛОДЕЖНОЙ ПОЛИТИКИ АДМИНИСТРАЦИИ МУНИЦИПАЛЬНОГО ОБРАЗОВАНИЯ "ГОРОД АРХАНГЕЛЬСК"</t>
  </si>
  <si>
    <t>817</t>
  </si>
  <si>
    <t>Ведомственная целевая программа "Культура и молодежная политика муниципального образования "Город Архангельск"</t>
  </si>
  <si>
    <t>102</t>
  </si>
  <si>
    <t>10299</t>
  </si>
  <si>
    <t>1029900099</t>
  </si>
  <si>
    <t>10202</t>
  </si>
  <si>
    <t>Премия имени М.В. Ломоносова Администрации муниципального образования "Город Архангельск"</t>
  </si>
  <si>
    <t>1020200027</t>
  </si>
  <si>
    <t>Премия Главы муниципального образования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</si>
  <si>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1020200033</t>
  </si>
  <si>
    <t>Премия Главы муниципального образования "Город Архангельск"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</si>
  <si>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1020200034</t>
  </si>
  <si>
    <t>1020200020</t>
  </si>
  <si>
    <t>1020200032</t>
  </si>
  <si>
    <t>Другие вопросы в области культуры, кинематографии</t>
  </si>
  <si>
    <t>10201</t>
  </si>
  <si>
    <t>1020100004</t>
  </si>
  <si>
    <t>Премия Главы муниципального образования "Город Архангельск"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</si>
  <si>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1020200021</t>
  </si>
  <si>
    <t>Премия имени Бориса Викторовича Шергина Администрации муниципального образования "Город Архангельск"</t>
  </si>
  <si>
    <t>1020200031</t>
  </si>
  <si>
    <t>УПРАВЛЕНИЕ ПО ФИЗИЧЕСКОЙ КУЛЬТУРЕ И СПОРТУ АДМИНИСТРАЦИИ МУНИЦИПАЛЬНОГО ОБРАЗОВАНИЯ "ГОРОД АРХАНГЕЛЬСК"</t>
  </si>
  <si>
    <t>818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</si>
  <si>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</si>
  <si>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</t>
  </si>
  <si>
    <t>10399</t>
  </si>
  <si>
    <t>1039900099</t>
  </si>
  <si>
    <t>1039978320</t>
  </si>
  <si>
    <t>10302</t>
  </si>
  <si>
    <t>Премия Администрации муниципального образования "Город Архангельск" в области физической культуры и спорта</t>
  </si>
  <si>
    <t>1030200022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</si>
  <si>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</si>
  <si>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</si>
  <si>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</si>
  <si>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10301</t>
  </si>
  <si>
    <t>1030100004</t>
  </si>
  <si>
    <t>ИЗБИРАТЕЛЬНАЯ КОМИССИЯ МУНИЦИПАЛЬНОГО ОБРАЗОВАНИЯ "ГОРОД АРХАНГЕЛЬСК"</t>
  </si>
  <si>
    <t>819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</si>
  <si>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</si>
  <si>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"Город Архангельск"</t>
  </si>
  <si>
    <t>82</t>
  </si>
  <si>
    <t>82001</t>
  </si>
  <si>
    <t>Аппарат избирательной комиссии</t>
  </si>
  <si>
    <t>8200100007</t>
  </si>
  <si>
    <t>Члены избирательной комиссии</t>
  </si>
  <si>
    <t>8200100009</t>
  </si>
  <si>
    <t>82099</t>
  </si>
  <si>
    <t>Проведение выборов в представительные органы муниципального образования</t>
  </si>
  <si>
    <t>8209900011</t>
  </si>
  <si>
    <t>КОНТРОЛЬНО-СЧЕТНАЯ ПАЛАТА МУНИЦИПАЛЬНОГО ОБРАЗОВАНИЯ "ГОРОД АРХАНГЕЛЬСК"</t>
  </si>
  <si>
    <t>820</t>
  </si>
  <si>
    <t>Обеспечение деятельности контрольно-счетной палаты муниципального образования "Город Архангельск"</t>
  </si>
  <si>
    <t>81</t>
  </si>
  <si>
    <t>81001</t>
  </si>
  <si>
    <t>Руководитель контрольно-счетной палаты и его заместитель</t>
  </si>
  <si>
    <t>8100100003</t>
  </si>
  <si>
    <t>Аппарат контрольно-счетной палаты</t>
  </si>
  <si>
    <t>8100100006</t>
  </si>
  <si>
    <t>81099</t>
  </si>
  <si>
    <t>8109900099</t>
  </si>
  <si>
    <t>ВСЕГО</t>
  </si>
  <si>
    <t>Резервный фонд Администрации муниципального образования "Город Архангельск"</t>
  </si>
  <si>
    <t>Премия Главы муниципального образования "Город Архангельск" учащимся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</si>
  <si>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Премия Администрации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</si>
  <si>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к решению Архангельской
городской Думы
от 10.12.2015 №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</si>
</sst>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top" wrapText="1"/>
    </xf>
  </cellStyleXfs>
  <cellXfs count="49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164" fontId="2" fillId="0" borderId="16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wrapText="1"/>
    </xf>
    <xf numFmtId="164" fontId="0" fillId="0" borderId="16" xfId="0" applyNumberFormat="1" applyFont="1" applyFill="1" applyBorder="1" applyAlignment="1">
      <alignment horizontal="right" wrapText="1"/>
    </xf>
    <xf numFmtId="0" fontId="0" fillId="0" borderId="14" xfId="0" applyFont="1" applyFill="1" applyBorder="1" applyAlignment="1">
      <alignment horizontal="left" wrapText="1"/>
    </xf>
    <xf numFmtId="0" fontId="0" fillId="0" borderId="15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8"/>
  <sheetViews>
    <sheetView tabSelected="1" workbookViewId="0">
      <selection activeCell="L16" sqref="L16"/>
    </sheetView>
  </sheetViews>
  <sheetFormatPr defaultRowHeight="12.75" x14ac:dyDescent="0.2"/>
  <cols>
    <col min="1" max="1" width="46.1640625" customWidth="1"/>
    <col min="2" max="4" width="4.5" customWidth="1"/>
    <col min="5" max="5" width="11.1640625" customWidth="1"/>
    <col min="6" max="6" width="4.5" customWidth="1"/>
    <col min="7" max="8" width="11.83203125" customWidth="1"/>
  </cols>
  <sheetData>
    <row r="1" spans="1:8" ht="15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39" t="s">
        <v>1</v>
      </c>
      <c r="H1" s="39"/>
    </row>
    <row r="2" spans="1:8" ht="56.85" customHeight="1" x14ac:dyDescent="0.2">
      <c r="A2" s="3" t="s">
        <v>0</v>
      </c>
      <c r="B2" s="3" t="s">
        <v>0</v>
      </c>
      <c r="C2" s="3" t="s">
        <v>0</v>
      </c>
      <c r="D2" s="4" t="s">
        <v>0</v>
      </c>
      <c r="E2" s="4" t="s">
        <v>0</v>
      </c>
      <c r="F2" s="4" t="s">
        <v>0</v>
      </c>
      <c r="G2" s="40" t="s">
        <v>340</v>
      </c>
      <c r="H2" s="40"/>
    </row>
    <row r="3" spans="1:8" ht="51.2" customHeight="1" x14ac:dyDescent="0.2">
      <c r="A3" s="41" t="s">
        <v>2</v>
      </c>
      <c r="B3" s="41"/>
      <c r="C3" s="41"/>
      <c r="D3" s="41"/>
      <c r="E3" s="41"/>
      <c r="F3" s="41"/>
      <c r="G3" s="41"/>
      <c r="H3" s="41"/>
    </row>
    <row r="4" spans="1:8" ht="15.95" customHeight="1" x14ac:dyDescent="0.2">
      <c r="A4" s="42" t="s">
        <v>3</v>
      </c>
      <c r="B4" s="44" t="s">
        <v>4</v>
      </c>
      <c r="C4" s="44" t="s">
        <v>5</v>
      </c>
      <c r="D4" s="44" t="s">
        <v>6</v>
      </c>
      <c r="E4" s="44" t="s">
        <v>7</v>
      </c>
      <c r="F4" s="46" t="s">
        <v>8</v>
      </c>
      <c r="G4" s="48" t="s">
        <v>9</v>
      </c>
      <c r="H4" s="48"/>
    </row>
    <row r="5" spans="1:8" ht="13.9" customHeight="1" x14ac:dyDescent="0.2">
      <c r="A5" s="43" t="s">
        <v>0</v>
      </c>
      <c r="B5" s="45" t="s">
        <v>0</v>
      </c>
      <c r="C5" s="45" t="s">
        <v>0</v>
      </c>
      <c r="D5" s="45" t="s">
        <v>0</v>
      </c>
      <c r="E5" s="45" t="s">
        <v>0</v>
      </c>
      <c r="F5" s="47" t="s">
        <v>0</v>
      </c>
      <c r="G5" s="5" t="s">
        <v>10</v>
      </c>
      <c r="H5" s="5" t="s">
        <v>11</v>
      </c>
    </row>
    <row r="6" spans="1:8" ht="13.7" customHeight="1" x14ac:dyDescent="0.2">
      <c r="A6" s="8" t="s">
        <v>12</v>
      </c>
      <c r="B6" s="12" t="s">
        <v>13</v>
      </c>
      <c r="C6" s="12" t="s">
        <v>14</v>
      </c>
      <c r="D6" s="12" t="s">
        <v>15</v>
      </c>
      <c r="E6" s="12" t="s">
        <v>16</v>
      </c>
      <c r="F6" s="10" t="s">
        <v>17</v>
      </c>
      <c r="G6" s="6" t="s">
        <v>18</v>
      </c>
      <c r="H6" s="6" t="s">
        <v>19</v>
      </c>
    </row>
    <row r="7" spans="1:8" ht="25.5" x14ac:dyDescent="0.2">
      <c r="A7" s="18" t="s">
        <v>20</v>
      </c>
      <c r="B7" s="19" t="s">
        <v>21</v>
      </c>
      <c r="C7" s="20" t="s">
        <v>0</v>
      </c>
      <c r="D7" s="21" t="s">
        <v>0</v>
      </c>
      <c r="E7" s="21" t="s">
        <v>0</v>
      </c>
      <c r="F7" s="22" t="s">
        <v>0</v>
      </c>
      <c r="G7" s="23">
        <f>G8+G54+G64+G82</f>
        <v>489199.80000000005</v>
      </c>
      <c r="H7" s="23">
        <f>H8+H54+H64+H82</f>
        <v>468869.29999999993</v>
      </c>
    </row>
    <row r="8" spans="1:8" ht="14.45" customHeight="1" x14ac:dyDescent="0.2">
      <c r="A8" s="24" t="s">
        <v>22</v>
      </c>
      <c r="B8" s="25" t="s">
        <v>21</v>
      </c>
      <c r="C8" s="25" t="s">
        <v>23</v>
      </c>
      <c r="D8" s="26" t="s">
        <v>0</v>
      </c>
      <c r="E8" s="26" t="s">
        <v>0</v>
      </c>
      <c r="F8" s="27" t="s">
        <v>0</v>
      </c>
      <c r="G8" s="28">
        <f>G9+G16+G35</f>
        <v>435873</v>
      </c>
      <c r="H8" s="28">
        <f>H9+H16+H35</f>
        <v>419022.69999999995</v>
      </c>
    </row>
    <row r="9" spans="1:8" ht="38.25" x14ac:dyDescent="0.2">
      <c r="A9" s="29" t="s">
        <v>24</v>
      </c>
      <c r="B9" s="30" t="s">
        <v>21</v>
      </c>
      <c r="C9" s="30" t="s">
        <v>23</v>
      </c>
      <c r="D9" s="30" t="s">
        <v>25</v>
      </c>
      <c r="E9" s="26" t="s">
        <v>0</v>
      </c>
      <c r="F9" s="27" t="s">
        <v>0</v>
      </c>
      <c r="G9" s="31">
        <f t="shared" ref="G9:H13" si="0">G10</f>
        <v>2901</v>
      </c>
      <c r="H9" s="31">
        <f t="shared" si="0"/>
        <v>2901</v>
      </c>
    </row>
    <row r="10" spans="1:8" ht="38.25" customHeight="1" x14ac:dyDescent="0.2">
      <c r="A10" s="29" t="s">
        <v>26</v>
      </c>
      <c r="B10" s="30" t="s">
        <v>21</v>
      </c>
      <c r="C10" s="30" t="s">
        <v>23</v>
      </c>
      <c r="D10" s="30" t="s">
        <v>25</v>
      </c>
      <c r="E10" s="32" t="s">
        <v>27</v>
      </c>
      <c r="F10" s="27" t="s">
        <v>0</v>
      </c>
      <c r="G10" s="31">
        <f t="shared" si="0"/>
        <v>2901</v>
      </c>
      <c r="H10" s="31">
        <f t="shared" si="0"/>
        <v>2901</v>
      </c>
    </row>
    <row r="11" spans="1:8" ht="38.25" customHeight="1" x14ac:dyDescent="0.2">
      <c r="A11" s="29" t="s">
        <v>28</v>
      </c>
      <c r="B11" s="30" t="s">
        <v>21</v>
      </c>
      <c r="C11" s="30" t="s">
        <v>23</v>
      </c>
      <c r="D11" s="30" t="s">
        <v>25</v>
      </c>
      <c r="E11" s="32" t="s">
        <v>29</v>
      </c>
      <c r="F11" s="27" t="s">
        <v>0</v>
      </c>
      <c r="G11" s="31">
        <f t="shared" si="0"/>
        <v>2901</v>
      </c>
      <c r="H11" s="31">
        <f t="shared" si="0"/>
        <v>2901</v>
      </c>
    </row>
    <row r="12" spans="1:8" ht="25.5" customHeight="1" x14ac:dyDescent="0.2">
      <c r="A12" s="29" t="s">
        <v>30</v>
      </c>
      <c r="B12" s="30" t="s">
        <v>21</v>
      </c>
      <c r="C12" s="30" t="s">
        <v>23</v>
      </c>
      <c r="D12" s="30" t="s">
        <v>25</v>
      </c>
      <c r="E12" s="32" t="s">
        <v>31</v>
      </c>
      <c r="F12" s="27" t="s">
        <v>0</v>
      </c>
      <c r="G12" s="31">
        <f t="shared" si="0"/>
        <v>2901</v>
      </c>
      <c r="H12" s="31">
        <f t="shared" si="0"/>
        <v>2901</v>
      </c>
    </row>
    <row r="13" spans="1:8" ht="14.45" customHeight="1" x14ac:dyDescent="0.2">
      <c r="A13" s="29" t="s">
        <v>32</v>
      </c>
      <c r="B13" s="30" t="s">
        <v>21</v>
      </c>
      <c r="C13" s="30" t="s">
        <v>23</v>
      </c>
      <c r="D13" s="30" t="s">
        <v>25</v>
      </c>
      <c r="E13" s="32" t="s">
        <v>33</v>
      </c>
      <c r="F13" s="27" t="s">
        <v>0</v>
      </c>
      <c r="G13" s="31">
        <f t="shared" si="0"/>
        <v>2901</v>
      </c>
      <c r="H13" s="31">
        <f t="shared" si="0"/>
        <v>2901</v>
      </c>
    </row>
    <row r="14" spans="1:8" ht="66" customHeight="1" x14ac:dyDescent="0.2">
      <c r="A14" s="29" t="s">
        <v>34</v>
      </c>
      <c r="B14" s="30" t="s">
        <v>21</v>
      </c>
      <c r="C14" s="30" t="s">
        <v>23</v>
      </c>
      <c r="D14" s="30" t="s">
        <v>25</v>
      </c>
      <c r="E14" s="32" t="s">
        <v>33</v>
      </c>
      <c r="F14" s="33" t="s">
        <v>35</v>
      </c>
      <c r="G14" s="31">
        <v>2901</v>
      </c>
      <c r="H14" s="31">
        <v>2901</v>
      </c>
    </row>
    <row r="15" spans="1:8" ht="10.5" customHeight="1" x14ac:dyDescent="0.2">
      <c r="A15" s="34" t="s">
        <v>0</v>
      </c>
      <c r="B15" s="26" t="s">
        <v>0</v>
      </c>
      <c r="C15" s="26" t="s">
        <v>0</v>
      </c>
      <c r="D15" s="26" t="s">
        <v>0</v>
      </c>
      <c r="E15" s="26" t="s">
        <v>0</v>
      </c>
      <c r="F15" s="27" t="s">
        <v>0</v>
      </c>
      <c r="G15" s="35" t="s">
        <v>0</v>
      </c>
      <c r="H15" s="35" t="s">
        <v>0</v>
      </c>
    </row>
    <row r="16" spans="1:8" ht="51" customHeight="1" x14ac:dyDescent="0.2">
      <c r="A16" s="29" t="s">
        <v>36</v>
      </c>
      <c r="B16" s="30" t="s">
        <v>21</v>
      </c>
      <c r="C16" s="30" t="s">
        <v>23</v>
      </c>
      <c r="D16" s="30" t="s">
        <v>37</v>
      </c>
      <c r="E16" s="26" t="s">
        <v>0</v>
      </c>
      <c r="F16" s="27" t="s">
        <v>0</v>
      </c>
      <c r="G16" s="31">
        <f t="shared" ref="G16:H18" si="1">G17</f>
        <v>308043.69999999995</v>
      </c>
      <c r="H16" s="31">
        <f t="shared" si="1"/>
        <v>308043.69999999995</v>
      </c>
    </row>
    <row r="17" spans="1:8" ht="38.25" customHeight="1" x14ac:dyDescent="0.2">
      <c r="A17" s="29" t="s">
        <v>26</v>
      </c>
      <c r="B17" s="30" t="s">
        <v>21</v>
      </c>
      <c r="C17" s="30" t="s">
        <v>23</v>
      </c>
      <c r="D17" s="30" t="s">
        <v>37</v>
      </c>
      <c r="E17" s="32" t="s">
        <v>27</v>
      </c>
      <c r="F17" s="27" t="s">
        <v>0</v>
      </c>
      <c r="G17" s="31">
        <f t="shared" si="1"/>
        <v>308043.69999999995</v>
      </c>
      <c r="H17" s="31">
        <f t="shared" si="1"/>
        <v>308043.69999999995</v>
      </c>
    </row>
    <row r="18" spans="1:8" ht="38.25" customHeight="1" x14ac:dyDescent="0.2">
      <c r="A18" s="29" t="s">
        <v>28</v>
      </c>
      <c r="B18" s="30" t="s">
        <v>21</v>
      </c>
      <c r="C18" s="30" t="s">
        <v>23</v>
      </c>
      <c r="D18" s="30" t="s">
        <v>37</v>
      </c>
      <c r="E18" s="32" t="s">
        <v>29</v>
      </c>
      <c r="F18" s="27" t="s">
        <v>0</v>
      </c>
      <c r="G18" s="31">
        <f t="shared" si="1"/>
        <v>308043.69999999995</v>
      </c>
      <c r="H18" s="31">
        <f t="shared" si="1"/>
        <v>308043.69999999995</v>
      </c>
    </row>
    <row r="19" spans="1:8" ht="25.5" customHeight="1" x14ac:dyDescent="0.2">
      <c r="A19" s="29" t="s">
        <v>30</v>
      </c>
      <c r="B19" s="30" t="s">
        <v>21</v>
      </c>
      <c r="C19" s="30" t="s">
        <v>23</v>
      </c>
      <c r="D19" s="30" t="s">
        <v>37</v>
      </c>
      <c r="E19" s="32" t="s">
        <v>31</v>
      </c>
      <c r="F19" s="27" t="s">
        <v>0</v>
      </c>
      <c r="G19" s="31">
        <f>G20+G24+G26+G28+G30+G32</f>
        <v>308043.69999999995</v>
      </c>
      <c r="H19" s="31">
        <f>H20+H24+H26+H28+H30+H32</f>
        <v>308043.69999999995</v>
      </c>
    </row>
    <row r="20" spans="1:8" ht="14.45" customHeight="1" x14ac:dyDescent="0.2">
      <c r="A20" s="29" t="s">
        <v>38</v>
      </c>
      <c r="B20" s="30" t="s">
        <v>21</v>
      </c>
      <c r="C20" s="30" t="s">
        <v>23</v>
      </c>
      <c r="D20" s="30" t="s">
        <v>37</v>
      </c>
      <c r="E20" s="32" t="s">
        <v>39</v>
      </c>
      <c r="F20" s="27" t="s">
        <v>0</v>
      </c>
      <c r="G20" s="31">
        <f>G21+G22+G23</f>
        <v>296259.5</v>
      </c>
      <c r="H20" s="31">
        <f>H21+H22+H23</f>
        <v>296259.5</v>
      </c>
    </row>
    <row r="21" spans="1:8" ht="66" customHeight="1" x14ac:dyDescent="0.2">
      <c r="A21" s="29" t="s">
        <v>34</v>
      </c>
      <c r="B21" s="30" t="s">
        <v>21</v>
      </c>
      <c r="C21" s="30" t="s">
        <v>23</v>
      </c>
      <c r="D21" s="30" t="s">
        <v>37</v>
      </c>
      <c r="E21" s="32" t="s">
        <v>39</v>
      </c>
      <c r="F21" s="33" t="s">
        <v>35</v>
      </c>
      <c r="G21" s="31">
        <v>294023.5</v>
      </c>
      <c r="H21" s="31">
        <v>294023.5</v>
      </c>
    </row>
    <row r="22" spans="1:8" ht="28.9" customHeight="1" x14ac:dyDescent="0.2">
      <c r="A22" s="29" t="s">
        <v>40</v>
      </c>
      <c r="B22" s="30" t="s">
        <v>21</v>
      </c>
      <c r="C22" s="30" t="s">
        <v>23</v>
      </c>
      <c r="D22" s="30" t="s">
        <v>37</v>
      </c>
      <c r="E22" s="32" t="s">
        <v>39</v>
      </c>
      <c r="F22" s="33" t="s">
        <v>41</v>
      </c>
      <c r="G22" s="31">
        <v>2235</v>
      </c>
      <c r="H22" s="31">
        <v>2235</v>
      </c>
    </row>
    <row r="23" spans="1:8" ht="14.45" customHeight="1" x14ac:dyDescent="0.2">
      <c r="A23" s="29" t="s">
        <v>42</v>
      </c>
      <c r="B23" s="30" t="s">
        <v>21</v>
      </c>
      <c r="C23" s="30" t="s">
        <v>23</v>
      </c>
      <c r="D23" s="30" t="s">
        <v>37</v>
      </c>
      <c r="E23" s="32" t="s">
        <v>39</v>
      </c>
      <c r="F23" s="33" t="s">
        <v>21</v>
      </c>
      <c r="G23" s="31">
        <v>1</v>
      </c>
      <c r="H23" s="31">
        <v>1</v>
      </c>
    </row>
    <row r="24" spans="1:8" ht="38.25" x14ac:dyDescent="0.2">
      <c r="A24" s="29" t="s">
        <v>43</v>
      </c>
      <c r="B24" s="30" t="s">
        <v>21</v>
      </c>
      <c r="C24" s="30" t="s">
        <v>23</v>
      </c>
      <c r="D24" s="30" t="s">
        <v>37</v>
      </c>
      <c r="E24" s="32" t="s">
        <v>44</v>
      </c>
      <c r="F24" s="27" t="s">
        <v>0</v>
      </c>
      <c r="G24" s="31">
        <f>G25</f>
        <v>6648.3</v>
      </c>
      <c r="H24" s="31">
        <f>H25</f>
        <v>6648.3</v>
      </c>
    </row>
    <row r="25" spans="1:8" ht="66" customHeight="1" x14ac:dyDescent="0.2">
      <c r="A25" s="29" t="s">
        <v>34</v>
      </c>
      <c r="B25" s="30" t="s">
        <v>21</v>
      </c>
      <c r="C25" s="30" t="s">
        <v>23</v>
      </c>
      <c r="D25" s="30" t="s">
        <v>37</v>
      </c>
      <c r="E25" s="32" t="s">
        <v>44</v>
      </c>
      <c r="F25" s="33" t="s">
        <v>35</v>
      </c>
      <c r="G25" s="31">
        <v>6648.3</v>
      </c>
      <c r="H25" s="31">
        <v>6648.3</v>
      </c>
    </row>
    <row r="26" spans="1:8" ht="25.5" x14ac:dyDescent="0.2">
      <c r="A26" s="29" t="s">
        <v>45</v>
      </c>
      <c r="B26" s="30" t="s">
        <v>21</v>
      </c>
      <c r="C26" s="30" t="s">
        <v>23</v>
      </c>
      <c r="D26" s="30" t="s">
        <v>37</v>
      </c>
      <c r="E26" s="32" t="s">
        <v>46</v>
      </c>
      <c r="F26" s="27" t="s">
        <v>0</v>
      </c>
      <c r="G26" s="31">
        <f>G27</f>
        <v>4097.3</v>
      </c>
      <c r="H26" s="31">
        <f>H27</f>
        <v>4097.3</v>
      </c>
    </row>
    <row r="27" spans="1:8" ht="66" customHeight="1" x14ac:dyDescent="0.2">
      <c r="A27" s="29" t="s">
        <v>34</v>
      </c>
      <c r="B27" s="30" t="s">
        <v>21</v>
      </c>
      <c r="C27" s="30" t="s">
        <v>23</v>
      </c>
      <c r="D27" s="30" t="s">
        <v>37</v>
      </c>
      <c r="E27" s="32" t="s">
        <v>46</v>
      </c>
      <c r="F27" s="33" t="s">
        <v>35</v>
      </c>
      <c r="G27" s="31">
        <v>4097.3</v>
      </c>
      <c r="H27" s="31">
        <v>4097.3</v>
      </c>
    </row>
    <row r="28" spans="1:8" ht="63.75" x14ac:dyDescent="0.2">
      <c r="A28" s="29" t="s">
        <v>47</v>
      </c>
      <c r="B28" s="30" t="s">
        <v>21</v>
      </c>
      <c r="C28" s="30" t="s">
        <v>23</v>
      </c>
      <c r="D28" s="30" t="s">
        <v>37</v>
      </c>
      <c r="E28" s="32" t="s">
        <v>48</v>
      </c>
      <c r="F28" s="27" t="s">
        <v>0</v>
      </c>
      <c r="G28" s="31">
        <f>G29</f>
        <v>14.6</v>
      </c>
      <c r="H28" s="31">
        <f>H29</f>
        <v>14.6</v>
      </c>
    </row>
    <row r="29" spans="1:8" ht="28.9" customHeight="1" x14ac:dyDescent="0.2">
      <c r="A29" s="29" t="s">
        <v>40</v>
      </c>
      <c r="B29" s="30" t="s">
        <v>21</v>
      </c>
      <c r="C29" s="30" t="s">
        <v>23</v>
      </c>
      <c r="D29" s="30" t="s">
        <v>37</v>
      </c>
      <c r="E29" s="32" t="s">
        <v>48</v>
      </c>
      <c r="F29" s="33" t="s">
        <v>41</v>
      </c>
      <c r="G29" s="31">
        <v>14.6</v>
      </c>
      <c r="H29" s="31">
        <v>14.6</v>
      </c>
    </row>
    <row r="30" spans="1:8" ht="25.5" x14ac:dyDescent="0.2">
      <c r="A30" s="29" t="s">
        <v>49</v>
      </c>
      <c r="B30" s="30" t="s">
        <v>21</v>
      </c>
      <c r="C30" s="30" t="s">
        <v>23</v>
      </c>
      <c r="D30" s="30" t="s">
        <v>37</v>
      </c>
      <c r="E30" s="32" t="s">
        <v>50</v>
      </c>
      <c r="F30" s="27" t="s">
        <v>0</v>
      </c>
      <c r="G30" s="31">
        <f>G31</f>
        <v>137.6</v>
      </c>
      <c r="H30" s="31">
        <f>H31</f>
        <v>137.6</v>
      </c>
    </row>
    <row r="31" spans="1:8" ht="28.9" customHeight="1" x14ac:dyDescent="0.2">
      <c r="A31" s="29" t="s">
        <v>40</v>
      </c>
      <c r="B31" s="30" t="s">
        <v>21</v>
      </c>
      <c r="C31" s="30" t="s">
        <v>23</v>
      </c>
      <c r="D31" s="30" t="s">
        <v>37</v>
      </c>
      <c r="E31" s="32" t="s">
        <v>50</v>
      </c>
      <c r="F31" s="33" t="s">
        <v>41</v>
      </c>
      <c r="G31" s="31">
        <v>137.6</v>
      </c>
      <c r="H31" s="31">
        <v>137.6</v>
      </c>
    </row>
    <row r="32" spans="1:8" ht="25.5" x14ac:dyDescent="0.2">
      <c r="A32" s="29" t="s">
        <v>51</v>
      </c>
      <c r="B32" s="30" t="s">
        <v>21</v>
      </c>
      <c r="C32" s="30" t="s">
        <v>23</v>
      </c>
      <c r="D32" s="30" t="s">
        <v>37</v>
      </c>
      <c r="E32" s="32" t="s">
        <v>52</v>
      </c>
      <c r="F32" s="27" t="s">
        <v>0</v>
      </c>
      <c r="G32" s="31">
        <f>G33</f>
        <v>886.4</v>
      </c>
      <c r="H32" s="31">
        <f>H33</f>
        <v>886.4</v>
      </c>
    </row>
    <row r="33" spans="1:8" ht="66" customHeight="1" x14ac:dyDescent="0.2">
      <c r="A33" s="29" t="s">
        <v>34</v>
      </c>
      <c r="B33" s="30" t="s">
        <v>21</v>
      </c>
      <c r="C33" s="30" t="s">
        <v>23</v>
      </c>
      <c r="D33" s="30" t="s">
        <v>37</v>
      </c>
      <c r="E33" s="32" t="s">
        <v>52</v>
      </c>
      <c r="F33" s="33" t="s">
        <v>35</v>
      </c>
      <c r="G33" s="31">
        <v>886.4</v>
      </c>
      <c r="H33" s="31">
        <v>886.4</v>
      </c>
    </row>
    <row r="34" spans="1:8" ht="10.5" customHeight="1" x14ac:dyDescent="0.2">
      <c r="A34" s="34" t="s">
        <v>0</v>
      </c>
      <c r="B34" s="26" t="s">
        <v>0</v>
      </c>
      <c r="C34" s="26" t="s">
        <v>0</v>
      </c>
      <c r="D34" s="26" t="s">
        <v>0</v>
      </c>
      <c r="E34" s="26" t="s">
        <v>0</v>
      </c>
      <c r="F34" s="27" t="s">
        <v>0</v>
      </c>
      <c r="G34" s="35" t="s">
        <v>0</v>
      </c>
      <c r="H34" s="35" t="s">
        <v>0</v>
      </c>
    </row>
    <row r="35" spans="1:8" ht="14.45" customHeight="1" x14ac:dyDescent="0.2">
      <c r="A35" s="29" t="s">
        <v>53</v>
      </c>
      <c r="B35" s="30" t="s">
        <v>21</v>
      </c>
      <c r="C35" s="30" t="s">
        <v>23</v>
      </c>
      <c r="D35" s="30" t="s">
        <v>54</v>
      </c>
      <c r="E35" s="26" t="s">
        <v>0</v>
      </c>
      <c r="F35" s="27" t="s">
        <v>0</v>
      </c>
      <c r="G35" s="31">
        <f>G36+G41</f>
        <v>124928.30000000002</v>
      </c>
      <c r="H35" s="31">
        <f>H36+H41</f>
        <v>108078</v>
      </c>
    </row>
    <row r="36" spans="1:8" ht="38.25" x14ac:dyDescent="0.2">
      <c r="A36" s="29" t="s">
        <v>55</v>
      </c>
      <c r="B36" s="30" t="s">
        <v>21</v>
      </c>
      <c r="C36" s="30" t="s">
        <v>23</v>
      </c>
      <c r="D36" s="30" t="s">
        <v>54</v>
      </c>
      <c r="E36" s="32" t="s">
        <v>56</v>
      </c>
      <c r="F36" s="27" t="s">
        <v>0</v>
      </c>
      <c r="G36" s="31">
        <f t="shared" ref="G36:H39" si="2">G37</f>
        <v>204</v>
      </c>
      <c r="H36" s="31">
        <f t="shared" si="2"/>
        <v>153.80000000000001</v>
      </c>
    </row>
    <row r="37" spans="1:8" ht="38.25" x14ac:dyDescent="0.2">
      <c r="A37" s="29" t="s">
        <v>57</v>
      </c>
      <c r="B37" s="30" t="s">
        <v>21</v>
      </c>
      <c r="C37" s="30" t="s">
        <v>23</v>
      </c>
      <c r="D37" s="30" t="s">
        <v>54</v>
      </c>
      <c r="E37" s="32" t="s">
        <v>58</v>
      </c>
      <c r="F37" s="27" t="s">
        <v>0</v>
      </c>
      <c r="G37" s="31">
        <f t="shared" si="2"/>
        <v>204</v>
      </c>
      <c r="H37" s="31">
        <f t="shared" si="2"/>
        <v>153.80000000000001</v>
      </c>
    </row>
    <row r="38" spans="1:8" ht="14.45" customHeight="1" x14ac:dyDescent="0.2">
      <c r="A38" s="29" t="s">
        <v>59</v>
      </c>
      <c r="B38" s="30" t="s">
        <v>21</v>
      </c>
      <c r="C38" s="30" t="s">
        <v>23</v>
      </c>
      <c r="D38" s="30" t="s">
        <v>54</v>
      </c>
      <c r="E38" s="32" t="s">
        <v>60</v>
      </c>
      <c r="F38" s="27" t="s">
        <v>0</v>
      </c>
      <c r="G38" s="31">
        <f t="shared" si="2"/>
        <v>204</v>
      </c>
      <c r="H38" s="31">
        <f t="shared" si="2"/>
        <v>153.80000000000001</v>
      </c>
    </row>
    <row r="39" spans="1:8" ht="14.45" customHeight="1" x14ac:dyDescent="0.2">
      <c r="A39" s="29" t="s">
        <v>61</v>
      </c>
      <c r="B39" s="30" t="s">
        <v>21</v>
      </c>
      <c r="C39" s="30" t="s">
        <v>23</v>
      </c>
      <c r="D39" s="30" t="s">
        <v>54</v>
      </c>
      <c r="E39" s="32" t="s">
        <v>62</v>
      </c>
      <c r="F39" s="27" t="s">
        <v>0</v>
      </c>
      <c r="G39" s="31">
        <f t="shared" si="2"/>
        <v>204</v>
      </c>
      <c r="H39" s="31">
        <f t="shared" si="2"/>
        <v>153.80000000000001</v>
      </c>
    </row>
    <row r="40" spans="1:8" ht="28.9" customHeight="1" x14ac:dyDescent="0.2">
      <c r="A40" s="29" t="s">
        <v>40</v>
      </c>
      <c r="B40" s="30" t="s">
        <v>21</v>
      </c>
      <c r="C40" s="30" t="s">
        <v>23</v>
      </c>
      <c r="D40" s="30" t="s">
        <v>54</v>
      </c>
      <c r="E40" s="32" t="s">
        <v>62</v>
      </c>
      <c r="F40" s="33" t="s">
        <v>41</v>
      </c>
      <c r="G40" s="31">
        <v>204</v>
      </c>
      <c r="H40" s="31">
        <v>153.80000000000001</v>
      </c>
    </row>
    <row r="41" spans="1:8" ht="38.25" customHeight="1" x14ac:dyDescent="0.2">
      <c r="A41" s="29" t="s">
        <v>26</v>
      </c>
      <c r="B41" s="30" t="s">
        <v>21</v>
      </c>
      <c r="C41" s="30" t="s">
        <v>23</v>
      </c>
      <c r="D41" s="30" t="s">
        <v>54</v>
      </c>
      <c r="E41" s="32" t="s">
        <v>27</v>
      </c>
      <c r="F41" s="27" t="s">
        <v>0</v>
      </c>
      <c r="G41" s="31">
        <f>G42+G48</f>
        <v>124724.30000000002</v>
      </c>
      <c r="H41" s="31">
        <f>H42+H48</f>
        <v>107924.2</v>
      </c>
    </row>
    <row r="42" spans="1:8" ht="38.25" customHeight="1" x14ac:dyDescent="0.2">
      <c r="A42" s="29" t="s">
        <v>28</v>
      </c>
      <c r="B42" s="30" t="s">
        <v>21</v>
      </c>
      <c r="C42" s="30" t="s">
        <v>23</v>
      </c>
      <c r="D42" s="30" t="s">
        <v>54</v>
      </c>
      <c r="E42" s="32" t="s">
        <v>29</v>
      </c>
      <c r="F42" s="27" t="s">
        <v>0</v>
      </c>
      <c r="G42" s="31">
        <f>G43</f>
        <v>123248.00000000001</v>
      </c>
      <c r="H42" s="31">
        <f>H43</f>
        <v>106811</v>
      </c>
    </row>
    <row r="43" spans="1:8" ht="14.45" customHeight="1" x14ac:dyDescent="0.2">
      <c r="A43" s="29" t="s">
        <v>59</v>
      </c>
      <c r="B43" s="30" t="s">
        <v>21</v>
      </c>
      <c r="C43" s="30" t="s">
        <v>23</v>
      </c>
      <c r="D43" s="30" t="s">
        <v>54</v>
      </c>
      <c r="E43" s="32" t="s">
        <v>63</v>
      </c>
      <c r="F43" s="27" t="s">
        <v>0</v>
      </c>
      <c r="G43" s="31">
        <f>G44</f>
        <v>123248.00000000001</v>
      </c>
      <c r="H43" s="31">
        <f>H44</f>
        <v>106811</v>
      </c>
    </row>
    <row r="44" spans="1:8" ht="14.45" customHeight="1" x14ac:dyDescent="0.2">
      <c r="A44" s="29" t="s">
        <v>61</v>
      </c>
      <c r="B44" s="30" t="s">
        <v>21</v>
      </c>
      <c r="C44" s="30" t="s">
        <v>23</v>
      </c>
      <c r="D44" s="30" t="s">
        <v>54</v>
      </c>
      <c r="E44" s="32" t="s">
        <v>64</v>
      </c>
      <c r="F44" s="27" t="s">
        <v>0</v>
      </c>
      <c r="G44" s="31">
        <f>G45+G46+G47</f>
        <v>123248.00000000001</v>
      </c>
      <c r="H44" s="31">
        <f>H45+H46+H47</f>
        <v>106811</v>
      </c>
    </row>
    <row r="45" spans="1:8" ht="66" customHeight="1" x14ac:dyDescent="0.2">
      <c r="A45" s="29" t="s">
        <v>34</v>
      </c>
      <c r="B45" s="30" t="s">
        <v>21</v>
      </c>
      <c r="C45" s="30" t="s">
        <v>23</v>
      </c>
      <c r="D45" s="30" t="s">
        <v>54</v>
      </c>
      <c r="E45" s="32" t="s">
        <v>64</v>
      </c>
      <c r="F45" s="33" t="s">
        <v>35</v>
      </c>
      <c r="G45" s="31">
        <v>49542.6</v>
      </c>
      <c r="H45" s="31">
        <v>49542.6</v>
      </c>
    </row>
    <row r="46" spans="1:8" ht="28.9" customHeight="1" x14ac:dyDescent="0.2">
      <c r="A46" s="29" t="s">
        <v>40</v>
      </c>
      <c r="B46" s="30" t="s">
        <v>21</v>
      </c>
      <c r="C46" s="30" t="s">
        <v>23</v>
      </c>
      <c r="D46" s="30" t="s">
        <v>54</v>
      </c>
      <c r="E46" s="32" t="s">
        <v>64</v>
      </c>
      <c r="F46" s="33" t="s">
        <v>41</v>
      </c>
      <c r="G46" s="31">
        <v>66745.600000000006</v>
      </c>
      <c r="H46" s="31">
        <v>50644.3</v>
      </c>
    </row>
    <row r="47" spans="1:8" ht="14.45" customHeight="1" x14ac:dyDescent="0.2">
      <c r="A47" s="29" t="s">
        <v>42</v>
      </c>
      <c r="B47" s="30" t="s">
        <v>21</v>
      </c>
      <c r="C47" s="30" t="s">
        <v>23</v>
      </c>
      <c r="D47" s="30" t="s">
        <v>54</v>
      </c>
      <c r="E47" s="32" t="s">
        <v>64</v>
      </c>
      <c r="F47" s="33" t="s">
        <v>21</v>
      </c>
      <c r="G47" s="31">
        <v>6959.8</v>
      </c>
      <c r="H47" s="31">
        <v>6624.1</v>
      </c>
    </row>
    <row r="48" spans="1:8" ht="51" customHeight="1" x14ac:dyDescent="0.2">
      <c r="A48" s="29" t="s">
        <v>65</v>
      </c>
      <c r="B48" s="30" t="s">
        <v>21</v>
      </c>
      <c r="C48" s="30" t="s">
        <v>23</v>
      </c>
      <c r="D48" s="30" t="s">
        <v>54</v>
      </c>
      <c r="E48" s="32" t="s">
        <v>66</v>
      </c>
      <c r="F48" s="27" t="s">
        <v>0</v>
      </c>
      <c r="G48" s="31">
        <f>G49</f>
        <v>1476.3</v>
      </c>
      <c r="H48" s="31">
        <f>H49</f>
        <v>1113.2</v>
      </c>
    </row>
    <row r="49" spans="1:8" ht="14.45" customHeight="1" x14ac:dyDescent="0.2">
      <c r="A49" s="29" t="s">
        <v>59</v>
      </c>
      <c r="B49" s="30" t="s">
        <v>21</v>
      </c>
      <c r="C49" s="30" t="s">
        <v>23</v>
      </c>
      <c r="D49" s="30" t="s">
        <v>54</v>
      </c>
      <c r="E49" s="32" t="s">
        <v>67</v>
      </c>
      <c r="F49" s="27" t="s">
        <v>0</v>
      </c>
      <c r="G49" s="31">
        <f>G50</f>
        <v>1476.3</v>
      </c>
      <c r="H49" s="31">
        <f>H50</f>
        <v>1113.2</v>
      </c>
    </row>
    <row r="50" spans="1:8" ht="14.45" customHeight="1" x14ac:dyDescent="0.2">
      <c r="A50" s="29" t="s">
        <v>61</v>
      </c>
      <c r="B50" s="30" t="s">
        <v>21</v>
      </c>
      <c r="C50" s="30" t="s">
        <v>23</v>
      </c>
      <c r="D50" s="30" t="s">
        <v>54</v>
      </c>
      <c r="E50" s="32" t="s">
        <v>68</v>
      </c>
      <c r="F50" s="27" t="s">
        <v>0</v>
      </c>
      <c r="G50" s="31">
        <f>G51+G52</f>
        <v>1476.3</v>
      </c>
      <c r="H50" s="31">
        <f>H51+H52</f>
        <v>1113.2</v>
      </c>
    </row>
    <row r="51" spans="1:8" ht="28.9" customHeight="1" x14ac:dyDescent="0.2">
      <c r="A51" s="29" t="s">
        <v>40</v>
      </c>
      <c r="B51" s="30" t="s">
        <v>21</v>
      </c>
      <c r="C51" s="30" t="s">
        <v>23</v>
      </c>
      <c r="D51" s="30" t="s">
        <v>54</v>
      </c>
      <c r="E51" s="32" t="s">
        <v>68</v>
      </c>
      <c r="F51" s="33" t="s">
        <v>41</v>
      </c>
      <c r="G51" s="31">
        <v>80</v>
      </c>
      <c r="H51" s="31">
        <v>80</v>
      </c>
    </row>
    <row r="52" spans="1:8" ht="25.5" customHeight="1" x14ac:dyDescent="0.2">
      <c r="A52" s="29" t="s">
        <v>69</v>
      </c>
      <c r="B52" s="30" t="s">
        <v>21</v>
      </c>
      <c r="C52" s="30" t="s">
        <v>23</v>
      </c>
      <c r="D52" s="30" t="s">
        <v>54</v>
      </c>
      <c r="E52" s="32" t="s">
        <v>68</v>
      </c>
      <c r="F52" s="33" t="s">
        <v>70</v>
      </c>
      <c r="G52" s="31">
        <v>1396.3</v>
      </c>
      <c r="H52" s="31">
        <v>1033.2</v>
      </c>
    </row>
    <row r="53" spans="1:8" ht="10.5" customHeight="1" x14ac:dyDescent="0.2">
      <c r="A53" s="34" t="s">
        <v>0</v>
      </c>
      <c r="B53" s="26" t="s">
        <v>0</v>
      </c>
      <c r="C53" s="26" t="s">
        <v>0</v>
      </c>
      <c r="D53" s="26" t="s">
        <v>0</v>
      </c>
      <c r="E53" s="26" t="s">
        <v>0</v>
      </c>
      <c r="F53" s="27" t="s">
        <v>0</v>
      </c>
      <c r="G53" s="35" t="s">
        <v>0</v>
      </c>
      <c r="H53" s="35" t="s">
        <v>0</v>
      </c>
    </row>
    <row r="54" spans="1:8" ht="25.5" x14ac:dyDescent="0.2">
      <c r="A54" s="24" t="s">
        <v>71</v>
      </c>
      <c r="B54" s="25" t="s">
        <v>21</v>
      </c>
      <c r="C54" s="25" t="s">
        <v>72</v>
      </c>
      <c r="D54" s="26" t="s">
        <v>0</v>
      </c>
      <c r="E54" s="26" t="s">
        <v>0</v>
      </c>
      <c r="F54" s="27" t="s">
        <v>0</v>
      </c>
      <c r="G54" s="28">
        <f t="shared" ref="G54:H58" si="3">G55</f>
        <v>34295.9</v>
      </c>
      <c r="H54" s="28">
        <f t="shared" si="3"/>
        <v>31441.599999999999</v>
      </c>
    </row>
    <row r="55" spans="1:8" ht="38.25" x14ac:dyDescent="0.2">
      <c r="A55" s="29" t="s">
        <v>73</v>
      </c>
      <c r="B55" s="30" t="s">
        <v>21</v>
      </c>
      <c r="C55" s="30" t="s">
        <v>72</v>
      </c>
      <c r="D55" s="30" t="s">
        <v>74</v>
      </c>
      <c r="E55" s="26" t="s">
        <v>0</v>
      </c>
      <c r="F55" s="27" t="s">
        <v>0</v>
      </c>
      <c r="G55" s="31">
        <f t="shared" si="3"/>
        <v>34295.9</v>
      </c>
      <c r="H55" s="31">
        <f t="shared" si="3"/>
        <v>31441.599999999999</v>
      </c>
    </row>
    <row r="56" spans="1:8" ht="38.25" customHeight="1" x14ac:dyDescent="0.2">
      <c r="A56" s="29" t="s">
        <v>26</v>
      </c>
      <c r="B56" s="30" t="s">
        <v>21</v>
      </c>
      <c r="C56" s="30" t="s">
        <v>72</v>
      </c>
      <c r="D56" s="30" t="s">
        <v>74</v>
      </c>
      <c r="E56" s="32" t="s">
        <v>27</v>
      </c>
      <c r="F56" s="27" t="s">
        <v>0</v>
      </c>
      <c r="G56" s="31">
        <f t="shared" si="3"/>
        <v>34295.9</v>
      </c>
      <c r="H56" s="31">
        <f t="shared" si="3"/>
        <v>31441.599999999999</v>
      </c>
    </row>
    <row r="57" spans="1:8" ht="51" x14ac:dyDescent="0.2">
      <c r="A57" s="29" t="s">
        <v>75</v>
      </c>
      <c r="B57" s="30" t="s">
        <v>21</v>
      </c>
      <c r="C57" s="30" t="s">
        <v>72</v>
      </c>
      <c r="D57" s="30" t="s">
        <v>74</v>
      </c>
      <c r="E57" s="32" t="s">
        <v>76</v>
      </c>
      <c r="F57" s="27" t="s">
        <v>0</v>
      </c>
      <c r="G57" s="31">
        <f t="shared" si="3"/>
        <v>34295.9</v>
      </c>
      <c r="H57" s="31">
        <f t="shared" si="3"/>
        <v>31441.599999999999</v>
      </c>
    </row>
    <row r="58" spans="1:8" ht="14.45" customHeight="1" x14ac:dyDescent="0.2">
      <c r="A58" s="29" t="s">
        <v>59</v>
      </c>
      <c r="B58" s="30" t="s">
        <v>21</v>
      </c>
      <c r="C58" s="30" t="s">
        <v>72</v>
      </c>
      <c r="D58" s="30" t="s">
        <v>74</v>
      </c>
      <c r="E58" s="32" t="s">
        <v>77</v>
      </c>
      <c r="F58" s="27" t="s">
        <v>0</v>
      </c>
      <c r="G58" s="31">
        <f t="shared" si="3"/>
        <v>34295.9</v>
      </c>
      <c r="H58" s="31">
        <f t="shared" si="3"/>
        <v>31441.599999999999</v>
      </c>
    </row>
    <row r="59" spans="1:8" ht="14.45" customHeight="1" x14ac:dyDescent="0.2">
      <c r="A59" s="29" t="s">
        <v>61</v>
      </c>
      <c r="B59" s="30" t="s">
        <v>21</v>
      </c>
      <c r="C59" s="30" t="s">
        <v>72</v>
      </c>
      <c r="D59" s="30" t="s">
        <v>74</v>
      </c>
      <c r="E59" s="32" t="s">
        <v>78</v>
      </c>
      <c r="F59" s="27" t="s">
        <v>0</v>
      </c>
      <c r="G59" s="31">
        <f>G60+G61+G62</f>
        <v>34295.9</v>
      </c>
      <c r="H59" s="31">
        <f>H60+H61+H62</f>
        <v>31441.599999999999</v>
      </c>
    </row>
    <row r="60" spans="1:8" ht="66" customHeight="1" x14ac:dyDescent="0.2">
      <c r="A60" s="29" t="s">
        <v>34</v>
      </c>
      <c r="B60" s="30" t="s">
        <v>21</v>
      </c>
      <c r="C60" s="30" t="s">
        <v>72</v>
      </c>
      <c r="D60" s="30" t="s">
        <v>74</v>
      </c>
      <c r="E60" s="32" t="s">
        <v>78</v>
      </c>
      <c r="F60" s="33" t="s">
        <v>35</v>
      </c>
      <c r="G60" s="31">
        <v>21267.7</v>
      </c>
      <c r="H60" s="31">
        <v>21267.7</v>
      </c>
    </row>
    <row r="61" spans="1:8" ht="28.9" customHeight="1" x14ac:dyDescent="0.2">
      <c r="A61" s="29" t="s">
        <v>40</v>
      </c>
      <c r="B61" s="30" t="s">
        <v>21</v>
      </c>
      <c r="C61" s="30" t="s">
        <v>72</v>
      </c>
      <c r="D61" s="30" t="s">
        <v>74</v>
      </c>
      <c r="E61" s="32" t="s">
        <v>78</v>
      </c>
      <c r="F61" s="33" t="s">
        <v>41</v>
      </c>
      <c r="G61" s="31">
        <v>12366.2</v>
      </c>
      <c r="H61" s="31">
        <v>9511.9</v>
      </c>
    </row>
    <row r="62" spans="1:8" ht="14.45" customHeight="1" x14ac:dyDescent="0.2">
      <c r="A62" s="29" t="s">
        <v>42</v>
      </c>
      <c r="B62" s="30" t="s">
        <v>21</v>
      </c>
      <c r="C62" s="30" t="s">
        <v>72</v>
      </c>
      <c r="D62" s="30" t="s">
        <v>74</v>
      </c>
      <c r="E62" s="32" t="s">
        <v>78</v>
      </c>
      <c r="F62" s="33" t="s">
        <v>21</v>
      </c>
      <c r="G62" s="31">
        <v>662</v>
      </c>
      <c r="H62" s="31">
        <v>662</v>
      </c>
    </row>
    <row r="63" spans="1:8" ht="10.5" customHeight="1" x14ac:dyDescent="0.2">
      <c r="A63" s="34" t="s">
        <v>0</v>
      </c>
      <c r="B63" s="26" t="s">
        <v>0</v>
      </c>
      <c r="C63" s="26" t="s">
        <v>0</v>
      </c>
      <c r="D63" s="26" t="s">
        <v>0</v>
      </c>
      <c r="E63" s="26" t="s">
        <v>0</v>
      </c>
      <c r="F63" s="27" t="s">
        <v>0</v>
      </c>
      <c r="G63" s="35" t="s">
        <v>0</v>
      </c>
      <c r="H63" s="35" t="s">
        <v>0</v>
      </c>
    </row>
    <row r="64" spans="1:8" ht="14.45" customHeight="1" x14ac:dyDescent="0.2">
      <c r="A64" s="24" t="s">
        <v>79</v>
      </c>
      <c r="B64" s="25" t="s">
        <v>21</v>
      </c>
      <c r="C64" s="25" t="s">
        <v>37</v>
      </c>
      <c r="D64" s="26" t="s">
        <v>0</v>
      </c>
      <c r="E64" s="26" t="s">
        <v>0</v>
      </c>
      <c r="F64" s="27" t="s">
        <v>0</v>
      </c>
      <c r="G64" s="28">
        <f>G65</f>
        <v>2543.6999999999998</v>
      </c>
      <c r="H64" s="28">
        <f>H65</f>
        <v>1917.8000000000002</v>
      </c>
    </row>
    <row r="65" spans="1:8" ht="14.25" customHeight="1" x14ac:dyDescent="0.2">
      <c r="A65" s="29" t="s">
        <v>80</v>
      </c>
      <c r="B65" s="30" t="s">
        <v>21</v>
      </c>
      <c r="C65" s="30" t="s">
        <v>37</v>
      </c>
      <c r="D65" s="30" t="s">
        <v>81</v>
      </c>
      <c r="E65" s="26" t="s">
        <v>0</v>
      </c>
      <c r="F65" s="27" t="s">
        <v>0</v>
      </c>
      <c r="G65" s="31">
        <f>G66</f>
        <v>2543.6999999999998</v>
      </c>
      <c r="H65" s="31">
        <f>H66</f>
        <v>1917.8000000000002</v>
      </c>
    </row>
    <row r="66" spans="1:8" ht="38.25" customHeight="1" x14ac:dyDescent="0.2">
      <c r="A66" s="29" t="s">
        <v>26</v>
      </c>
      <c r="B66" s="30" t="s">
        <v>21</v>
      </c>
      <c r="C66" s="30" t="s">
        <v>37</v>
      </c>
      <c r="D66" s="30" t="s">
        <v>81</v>
      </c>
      <c r="E66" s="32" t="s">
        <v>27</v>
      </c>
      <c r="F66" s="27" t="s">
        <v>0</v>
      </c>
      <c r="G66" s="31">
        <f>G67+G72+G76</f>
        <v>2543.6999999999998</v>
      </c>
      <c r="H66" s="31">
        <f>H67+H72+H76</f>
        <v>1917.8000000000002</v>
      </c>
    </row>
    <row r="67" spans="1:8" ht="38.25" customHeight="1" x14ac:dyDescent="0.2">
      <c r="A67" s="29" t="s">
        <v>28</v>
      </c>
      <c r="B67" s="30" t="s">
        <v>21</v>
      </c>
      <c r="C67" s="30" t="s">
        <v>37</v>
      </c>
      <c r="D67" s="30" t="s">
        <v>81</v>
      </c>
      <c r="E67" s="32" t="s">
        <v>29</v>
      </c>
      <c r="F67" s="27" t="s">
        <v>0</v>
      </c>
      <c r="G67" s="31">
        <f>G68</f>
        <v>768.3</v>
      </c>
      <c r="H67" s="31">
        <f>H68</f>
        <v>579.20000000000005</v>
      </c>
    </row>
    <row r="68" spans="1:8" ht="14.45" customHeight="1" x14ac:dyDescent="0.2">
      <c r="A68" s="29" t="s">
        <v>59</v>
      </c>
      <c r="B68" s="30" t="s">
        <v>21</v>
      </c>
      <c r="C68" s="30" t="s">
        <v>37</v>
      </c>
      <c r="D68" s="30" t="s">
        <v>81</v>
      </c>
      <c r="E68" s="32" t="s">
        <v>63</v>
      </c>
      <c r="F68" s="27" t="s">
        <v>0</v>
      </c>
      <c r="G68" s="31">
        <f>G69</f>
        <v>768.3</v>
      </c>
      <c r="H68" s="31">
        <f>H69</f>
        <v>579.20000000000005</v>
      </c>
    </row>
    <row r="69" spans="1:8" ht="14.45" customHeight="1" x14ac:dyDescent="0.2">
      <c r="A69" s="29" t="s">
        <v>61</v>
      </c>
      <c r="B69" s="30" t="s">
        <v>21</v>
      </c>
      <c r="C69" s="30" t="s">
        <v>37</v>
      </c>
      <c r="D69" s="30" t="s">
        <v>81</v>
      </c>
      <c r="E69" s="32" t="s">
        <v>64</v>
      </c>
      <c r="F69" s="27" t="s">
        <v>0</v>
      </c>
      <c r="G69" s="31">
        <f>G70+G71</f>
        <v>768.3</v>
      </c>
      <c r="H69" s="31">
        <f>H70+H71</f>
        <v>579.20000000000005</v>
      </c>
    </row>
    <row r="70" spans="1:8" ht="28.9" customHeight="1" x14ac:dyDescent="0.2">
      <c r="A70" s="29" t="s">
        <v>40</v>
      </c>
      <c r="B70" s="30" t="s">
        <v>21</v>
      </c>
      <c r="C70" s="30" t="s">
        <v>37</v>
      </c>
      <c r="D70" s="30" t="s">
        <v>81</v>
      </c>
      <c r="E70" s="32" t="s">
        <v>64</v>
      </c>
      <c r="F70" s="33" t="s">
        <v>41</v>
      </c>
      <c r="G70" s="31">
        <v>100.4</v>
      </c>
      <c r="H70" s="31">
        <v>75.599999999999994</v>
      </c>
    </row>
    <row r="71" spans="1:8" ht="14.45" customHeight="1" x14ac:dyDescent="0.2">
      <c r="A71" s="29" t="s">
        <v>42</v>
      </c>
      <c r="B71" s="30" t="s">
        <v>21</v>
      </c>
      <c r="C71" s="30" t="s">
        <v>37</v>
      </c>
      <c r="D71" s="30" t="s">
        <v>81</v>
      </c>
      <c r="E71" s="32" t="s">
        <v>64</v>
      </c>
      <c r="F71" s="33" t="s">
        <v>21</v>
      </c>
      <c r="G71" s="31">
        <v>667.9</v>
      </c>
      <c r="H71" s="31">
        <v>503.6</v>
      </c>
    </row>
    <row r="72" spans="1:8" ht="38.25" customHeight="1" x14ac:dyDescent="0.2">
      <c r="A72" s="29" t="s">
        <v>82</v>
      </c>
      <c r="B72" s="30" t="s">
        <v>21</v>
      </c>
      <c r="C72" s="30" t="s">
        <v>37</v>
      </c>
      <c r="D72" s="30" t="s">
        <v>81</v>
      </c>
      <c r="E72" s="32" t="s">
        <v>83</v>
      </c>
      <c r="F72" s="27" t="s">
        <v>0</v>
      </c>
      <c r="G72" s="31">
        <f t="shared" ref="G72:H74" si="4">G73</f>
        <v>539.79999999999995</v>
      </c>
      <c r="H72" s="31">
        <f t="shared" si="4"/>
        <v>407</v>
      </c>
    </row>
    <row r="73" spans="1:8" ht="14.45" customHeight="1" x14ac:dyDescent="0.2">
      <c r="A73" s="29" t="s">
        <v>59</v>
      </c>
      <c r="B73" s="30" t="s">
        <v>21</v>
      </c>
      <c r="C73" s="30" t="s">
        <v>37</v>
      </c>
      <c r="D73" s="30" t="s">
        <v>81</v>
      </c>
      <c r="E73" s="32" t="s">
        <v>84</v>
      </c>
      <c r="F73" s="27" t="s">
        <v>0</v>
      </c>
      <c r="G73" s="31">
        <f t="shared" si="4"/>
        <v>539.79999999999995</v>
      </c>
      <c r="H73" s="31">
        <f t="shared" si="4"/>
        <v>407</v>
      </c>
    </row>
    <row r="74" spans="1:8" ht="14.45" customHeight="1" x14ac:dyDescent="0.2">
      <c r="A74" s="29" t="s">
        <v>61</v>
      </c>
      <c r="B74" s="30" t="s">
        <v>21</v>
      </c>
      <c r="C74" s="30" t="s">
        <v>37</v>
      </c>
      <c r="D74" s="30" t="s">
        <v>81</v>
      </c>
      <c r="E74" s="32" t="s">
        <v>85</v>
      </c>
      <c r="F74" s="27" t="s">
        <v>0</v>
      </c>
      <c r="G74" s="31">
        <f t="shared" si="4"/>
        <v>539.79999999999995</v>
      </c>
      <c r="H74" s="31">
        <f t="shared" si="4"/>
        <v>407</v>
      </c>
    </row>
    <row r="75" spans="1:8" ht="28.9" customHeight="1" x14ac:dyDescent="0.2">
      <c r="A75" s="29" t="s">
        <v>40</v>
      </c>
      <c r="B75" s="30" t="s">
        <v>21</v>
      </c>
      <c r="C75" s="30" t="s">
        <v>37</v>
      </c>
      <c r="D75" s="30" t="s">
        <v>81</v>
      </c>
      <c r="E75" s="32" t="s">
        <v>85</v>
      </c>
      <c r="F75" s="33" t="s">
        <v>41</v>
      </c>
      <c r="G75" s="31">
        <v>539.79999999999995</v>
      </c>
      <c r="H75" s="31">
        <v>407</v>
      </c>
    </row>
    <row r="76" spans="1:8" ht="51" customHeight="1" x14ac:dyDescent="0.2">
      <c r="A76" s="29" t="s">
        <v>86</v>
      </c>
      <c r="B76" s="30" t="s">
        <v>21</v>
      </c>
      <c r="C76" s="30" t="s">
        <v>37</v>
      </c>
      <c r="D76" s="30" t="s">
        <v>81</v>
      </c>
      <c r="E76" s="32" t="s">
        <v>87</v>
      </c>
      <c r="F76" s="27" t="s">
        <v>0</v>
      </c>
      <c r="G76" s="31">
        <f>G77</f>
        <v>1235.5999999999999</v>
      </c>
      <c r="H76" s="31">
        <f>H77</f>
        <v>931.6</v>
      </c>
    </row>
    <row r="77" spans="1:8" ht="14.45" customHeight="1" x14ac:dyDescent="0.2">
      <c r="A77" s="29" t="s">
        <v>59</v>
      </c>
      <c r="B77" s="30" t="s">
        <v>21</v>
      </c>
      <c r="C77" s="30" t="s">
        <v>37</v>
      </c>
      <c r="D77" s="30" t="s">
        <v>81</v>
      </c>
      <c r="E77" s="32" t="s">
        <v>88</v>
      </c>
      <c r="F77" s="27" t="s">
        <v>0</v>
      </c>
      <c r="G77" s="31">
        <f>G78</f>
        <v>1235.5999999999999</v>
      </c>
      <c r="H77" s="31">
        <f>H78</f>
        <v>931.6</v>
      </c>
    </row>
    <row r="78" spans="1:8" ht="14.45" customHeight="1" x14ac:dyDescent="0.2">
      <c r="A78" s="29" t="s">
        <v>61</v>
      </c>
      <c r="B78" s="30" t="s">
        <v>21</v>
      </c>
      <c r="C78" s="30" t="s">
        <v>37</v>
      </c>
      <c r="D78" s="30" t="s">
        <v>81</v>
      </c>
      <c r="E78" s="32" t="s">
        <v>89</v>
      </c>
      <c r="F78" s="27" t="s">
        <v>0</v>
      </c>
      <c r="G78" s="31">
        <f>G79+G80</f>
        <v>1235.5999999999999</v>
      </c>
      <c r="H78" s="31">
        <f>H79+H80</f>
        <v>931.6</v>
      </c>
    </row>
    <row r="79" spans="1:8" ht="28.9" customHeight="1" x14ac:dyDescent="0.2">
      <c r="A79" s="29" t="s">
        <v>40</v>
      </c>
      <c r="B79" s="30" t="s">
        <v>21</v>
      </c>
      <c r="C79" s="30" t="s">
        <v>37</v>
      </c>
      <c r="D79" s="30" t="s">
        <v>81</v>
      </c>
      <c r="E79" s="32" t="s">
        <v>89</v>
      </c>
      <c r="F79" s="33" t="s">
        <v>41</v>
      </c>
      <c r="G79" s="31">
        <v>110</v>
      </c>
      <c r="H79" s="31">
        <v>110</v>
      </c>
    </row>
    <row r="80" spans="1:8" ht="14.45" customHeight="1" x14ac:dyDescent="0.2">
      <c r="A80" s="29" t="s">
        <v>42</v>
      </c>
      <c r="B80" s="30" t="s">
        <v>21</v>
      </c>
      <c r="C80" s="30" t="s">
        <v>37</v>
      </c>
      <c r="D80" s="30" t="s">
        <v>81</v>
      </c>
      <c r="E80" s="32" t="s">
        <v>89</v>
      </c>
      <c r="F80" s="33" t="s">
        <v>21</v>
      </c>
      <c r="G80" s="31">
        <v>1125.5999999999999</v>
      </c>
      <c r="H80" s="31">
        <v>821.6</v>
      </c>
    </row>
    <row r="81" spans="1:8" ht="10.5" customHeight="1" x14ac:dyDescent="0.2">
      <c r="A81" s="34" t="s">
        <v>0</v>
      </c>
      <c r="B81" s="26" t="s">
        <v>0</v>
      </c>
      <c r="C81" s="26" t="s">
        <v>0</v>
      </c>
      <c r="D81" s="26" t="s">
        <v>0</v>
      </c>
      <c r="E81" s="26" t="s">
        <v>0</v>
      </c>
      <c r="F81" s="27" t="s">
        <v>0</v>
      </c>
      <c r="G81" s="35" t="s">
        <v>0</v>
      </c>
      <c r="H81" s="35" t="s">
        <v>0</v>
      </c>
    </row>
    <row r="82" spans="1:8" ht="14.45" customHeight="1" x14ac:dyDescent="0.2">
      <c r="A82" s="24" t="s">
        <v>90</v>
      </c>
      <c r="B82" s="25" t="s">
        <v>21</v>
      </c>
      <c r="C82" s="25" t="s">
        <v>81</v>
      </c>
      <c r="D82" s="26" t="s">
        <v>0</v>
      </c>
      <c r="E82" s="26" t="s">
        <v>0</v>
      </c>
      <c r="F82" s="27" t="s">
        <v>0</v>
      </c>
      <c r="G82" s="28">
        <f t="shared" ref="G82:H87" si="5">G83</f>
        <v>16487.2</v>
      </c>
      <c r="H82" s="28">
        <f t="shared" si="5"/>
        <v>16487.2</v>
      </c>
    </row>
    <row r="83" spans="1:8" ht="14.45" customHeight="1" x14ac:dyDescent="0.2">
      <c r="A83" s="29" t="s">
        <v>91</v>
      </c>
      <c r="B83" s="30" t="s">
        <v>21</v>
      </c>
      <c r="C83" s="30" t="s">
        <v>81</v>
      </c>
      <c r="D83" s="30" t="s">
        <v>25</v>
      </c>
      <c r="E83" s="26" t="s">
        <v>0</v>
      </c>
      <c r="F83" s="27" t="s">
        <v>0</v>
      </c>
      <c r="G83" s="31">
        <f t="shared" si="5"/>
        <v>16487.2</v>
      </c>
      <c r="H83" s="31">
        <f t="shared" si="5"/>
        <v>16487.2</v>
      </c>
    </row>
    <row r="84" spans="1:8" ht="38.25" customHeight="1" x14ac:dyDescent="0.2">
      <c r="A84" s="29" t="s">
        <v>26</v>
      </c>
      <c r="B84" s="30" t="s">
        <v>21</v>
      </c>
      <c r="C84" s="30" t="s">
        <v>81</v>
      </c>
      <c r="D84" s="30" t="s">
        <v>25</v>
      </c>
      <c r="E84" s="32" t="s">
        <v>27</v>
      </c>
      <c r="F84" s="27" t="s">
        <v>0</v>
      </c>
      <c r="G84" s="31">
        <f t="shared" si="5"/>
        <v>16487.2</v>
      </c>
      <c r="H84" s="31">
        <f t="shared" si="5"/>
        <v>16487.2</v>
      </c>
    </row>
    <row r="85" spans="1:8" ht="38.25" customHeight="1" x14ac:dyDescent="0.2">
      <c r="A85" s="29" t="s">
        <v>28</v>
      </c>
      <c r="B85" s="30" t="s">
        <v>21</v>
      </c>
      <c r="C85" s="30" t="s">
        <v>81</v>
      </c>
      <c r="D85" s="30" t="s">
        <v>25</v>
      </c>
      <c r="E85" s="32" t="s">
        <v>29</v>
      </c>
      <c r="F85" s="27" t="s">
        <v>0</v>
      </c>
      <c r="G85" s="31">
        <f t="shared" si="5"/>
        <v>16487.2</v>
      </c>
      <c r="H85" s="31">
        <f t="shared" si="5"/>
        <v>16487.2</v>
      </c>
    </row>
    <row r="86" spans="1:8" ht="14.45" customHeight="1" x14ac:dyDescent="0.2">
      <c r="A86" s="29" t="s">
        <v>59</v>
      </c>
      <c r="B86" s="30" t="s">
        <v>21</v>
      </c>
      <c r="C86" s="30" t="s">
        <v>81</v>
      </c>
      <c r="D86" s="30" t="s">
        <v>25</v>
      </c>
      <c r="E86" s="32" t="s">
        <v>63</v>
      </c>
      <c r="F86" s="27" t="s">
        <v>0</v>
      </c>
      <c r="G86" s="31">
        <f t="shared" si="5"/>
        <v>16487.2</v>
      </c>
      <c r="H86" s="31">
        <f t="shared" si="5"/>
        <v>16487.2</v>
      </c>
    </row>
    <row r="87" spans="1:8" ht="14.45" customHeight="1" x14ac:dyDescent="0.2">
      <c r="A87" s="29" t="s">
        <v>61</v>
      </c>
      <c r="B87" s="30" t="s">
        <v>21</v>
      </c>
      <c r="C87" s="30" t="s">
        <v>81</v>
      </c>
      <c r="D87" s="30" t="s">
        <v>25</v>
      </c>
      <c r="E87" s="32" t="s">
        <v>64</v>
      </c>
      <c r="F87" s="27" t="s">
        <v>0</v>
      </c>
      <c r="G87" s="31">
        <f t="shared" si="5"/>
        <v>16487.2</v>
      </c>
      <c r="H87" s="31">
        <f t="shared" si="5"/>
        <v>16487.2</v>
      </c>
    </row>
    <row r="88" spans="1:8" ht="25.5" customHeight="1" x14ac:dyDescent="0.2">
      <c r="A88" s="29" t="s">
        <v>69</v>
      </c>
      <c r="B88" s="30" t="s">
        <v>21</v>
      </c>
      <c r="C88" s="30" t="s">
        <v>81</v>
      </c>
      <c r="D88" s="30" t="s">
        <v>25</v>
      </c>
      <c r="E88" s="32" t="s">
        <v>64</v>
      </c>
      <c r="F88" s="33" t="s">
        <v>70</v>
      </c>
      <c r="G88" s="31">
        <v>16487.2</v>
      </c>
      <c r="H88" s="31">
        <v>16487.2</v>
      </c>
    </row>
    <row r="89" spans="1:8" ht="10.5" customHeight="1" x14ac:dyDescent="0.2">
      <c r="A89" s="34" t="s">
        <v>0</v>
      </c>
      <c r="B89" s="26" t="s">
        <v>0</v>
      </c>
      <c r="C89" s="26" t="s">
        <v>0</v>
      </c>
      <c r="D89" s="26" t="s">
        <v>0</v>
      </c>
      <c r="E89" s="26" t="s">
        <v>0</v>
      </c>
      <c r="F89" s="27" t="s">
        <v>0</v>
      </c>
      <c r="G89" s="35" t="s">
        <v>0</v>
      </c>
      <c r="H89" s="35" t="s">
        <v>0</v>
      </c>
    </row>
    <row r="90" spans="1:8" ht="48" x14ac:dyDescent="0.2">
      <c r="A90" s="36" t="s">
        <v>92</v>
      </c>
      <c r="B90" s="25" t="s">
        <v>93</v>
      </c>
      <c r="C90" s="37" t="s">
        <v>0</v>
      </c>
      <c r="D90" s="26" t="s">
        <v>0</v>
      </c>
      <c r="E90" s="26" t="s">
        <v>0</v>
      </c>
      <c r="F90" s="27" t="s">
        <v>0</v>
      </c>
      <c r="G90" s="28">
        <f>G91+G99</f>
        <v>9894.2999999999993</v>
      </c>
      <c r="H90" s="28">
        <f>H91+H99</f>
        <v>7488.3</v>
      </c>
    </row>
    <row r="91" spans="1:8" ht="14.45" customHeight="1" x14ac:dyDescent="0.2">
      <c r="A91" s="24" t="s">
        <v>22</v>
      </c>
      <c r="B91" s="25" t="s">
        <v>93</v>
      </c>
      <c r="C91" s="25" t="s">
        <v>23</v>
      </c>
      <c r="D91" s="26" t="s">
        <v>0</v>
      </c>
      <c r="E91" s="26" t="s">
        <v>0</v>
      </c>
      <c r="F91" s="27" t="s">
        <v>0</v>
      </c>
      <c r="G91" s="28">
        <f t="shared" ref="G91:H96" si="6">G92</f>
        <v>107.3</v>
      </c>
      <c r="H91" s="28">
        <f t="shared" si="6"/>
        <v>107.3</v>
      </c>
    </row>
    <row r="92" spans="1:8" ht="14.45" customHeight="1" x14ac:dyDescent="0.2">
      <c r="A92" s="29" t="s">
        <v>53</v>
      </c>
      <c r="B92" s="30" t="s">
        <v>93</v>
      </c>
      <c r="C92" s="30" t="s">
        <v>23</v>
      </c>
      <c r="D92" s="30" t="s">
        <v>54</v>
      </c>
      <c r="E92" s="26" t="s">
        <v>0</v>
      </c>
      <c r="F92" s="27" t="s">
        <v>0</v>
      </c>
      <c r="G92" s="31">
        <f t="shared" si="6"/>
        <v>107.3</v>
      </c>
      <c r="H92" s="31">
        <f t="shared" si="6"/>
        <v>107.3</v>
      </c>
    </row>
    <row r="93" spans="1:8" ht="38.25" x14ac:dyDescent="0.2">
      <c r="A93" s="29" t="s">
        <v>94</v>
      </c>
      <c r="B93" s="30" t="s">
        <v>93</v>
      </c>
      <c r="C93" s="30" t="s">
        <v>23</v>
      </c>
      <c r="D93" s="30" t="s">
        <v>54</v>
      </c>
      <c r="E93" s="32" t="s">
        <v>95</v>
      </c>
      <c r="F93" s="27" t="s">
        <v>0</v>
      </c>
      <c r="G93" s="31">
        <f t="shared" si="6"/>
        <v>107.3</v>
      </c>
      <c r="H93" s="31">
        <f t="shared" si="6"/>
        <v>107.3</v>
      </c>
    </row>
    <row r="94" spans="1:8" ht="38.25" customHeight="1" x14ac:dyDescent="0.2">
      <c r="A94" s="29" t="s">
        <v>96</v>
      </c>
      <c r="B94" s="30" t="s">
        <v>93</v>
      </c>
      <c r="C94" s="30" t="s">
        <v>23</v>
      </c>
      <c r="D94" s="30" t="s">
        <v>54</v>
      </c>
      <c r="E94" s="32" t="s">
        <v>97</v>
      </c>
      <c r="F94" s="27" t="s">
        <v>0</v>
      </c>
      <c r="G94" s="31">
        <f t="shared" si="6"/>
        <v>107.3</v>
      </c>
      <c r="H94" s="31">
        <f t="shared" si="6"/>
        <v>107.3</v>
      </c>
    </row>
    <row r="95" spans="1:8" ht="14.45" customHeight="1" x14ac:dyDescent="0.2">
      <c r="A95" s="29" t="s">
        <v>59</v>
      </c>
      <c r="B95" s="30" t="s">
        <v>93</v>
      </c>
      <c r="C95" s="30" t="s">
        <v>23</v>
      </c>
      <c r="D95" s="30" t="s">
        <v>54</v>
      </c>
      <c r="E95" s="32" t="s">
        <v>98</v>
      </c>
      <c r="F95" s="27" t="s">
        <v>0</v>
      </c>
      <c r="G95" s="31">
        <f t="shared" si="6"/>
        <v>107.3</v>
      </c>
      <c r="H95" s="31">
        <f t="shared" si="6"/>
        <v>107.3</v>
      </c>
    </row>
    <row r="96" spans="1:8" ht="14.45" customHeight="1" x14ac:dyDescent="0.2">
      <c r="A96" s="29" t="s">
        <v>61</v>
      </c>
      <c r="B96" s="30" t="s">
        <v>93</v>
      </c>
      <c r="C96" s="30" t="s">
        <v>23</v>
      </c>
      <c r="D96" s="30" t="s">
        <v>54</v>
      </c>
      <c r="E96" s="32" t="s">
        <v>99</v>
      </c>
      <c r="F96" s="27" t="s">
        <v>0</v>
      </c>
      <c r="G96" s="31">
        <f t="shared" si="6"/>
        <v>107.3</v>
      </c>
      <c r="H96" s="31">
        <f t="shared" si="6"/>
        <v>107.3</v>
      </c>
    </row>
    <row r="97" spans="1:8" ht="14.45" customHeight="1" x14ac:dyDescent="0.2">
      <c r="A97" s="29" t="s">
        <v>42</v>
      </c>
      <c r="B97" s="30" t="s">
        <v>93</v>
      </c>
      <c r="C97" s="30" t="s">
        <v>23</v>
      </c>
      <c r="D97" s="30" t="s">
        <v>54</v>
      </c>
      <c r="E97" s="32" t="s">
        <v>99</v>
      </c>
      <c r="F97" s="33" t="s">
        <v>21</v>
      </c>
      <c r="G97" s="31">
        <v>107.3</v>
      </c>
      <c r="H97" s="31">
        <v>107.3</v>
      </c>
    </row>
    <row r="98" spans="1:8" ht="10.5" customHeight="1" x14ac:dyDescent="0.2">
      <c r="A98" s="34" t="s">
        <v>0</v>
      </c>
      <c r="B98" s="26" t="s">
        <v>0</v>
      </c>
      <c r="C98" s="26" t="s">
        <v>0</v>
      </c>
      <c r="D98" s="26" t="s">
        <v>0</v>
      </c>
      <c r="E98" s="26" t="s">
        <v>0</v>
      </c>
      <c r="F98" s="27" t="s">
        <v>0</v>
      </c>
      <c r="G98" s="35" t="s">
        <v>0</v>
      </c>
      <c r="H98" s="35" t="s">
        <v>0</v>
      </c>
    </row>
    <row r="99" spans="1:8" ht="14.45" customHeight="1" x14ac:dyDescent="0.2">
      <c r="A99" s="24" t="s">
        <v>100</v>
      </c>
      <c r="B99" s="25" t="s">
        <v>93</v>
      </c>
      <c r="C99" s="25" t="s">
        <v>101</v>
      </c>
      <c r="D99" s="26" t="s">
        <v>0</v>
      </c>
      <c r="E99" s="26" t="s">
        <v>0</v>
      </c>
      <c r="F99" s="27" t="s">
        <v>0</v>
      </c>
      <c r="G99" s="28">
        <f t="shared" ref="G99:H104" si="7">G100</f>
        <v>9787</v>
      </c>
      <c r="H99" s="28">
        <f t="shared" si="7"/>
        <v>7381</v>
      </c>
    </row>
    <row r="100" spans="1:8" ht="14.45" customHeight="1" x14ac:dyDescent="0.2">
      <c r="A100" s="29" t="s">
        <v>102</v>
      </c>
      <c r="B100" s="30" t="s">
        <v>93</v>
      </c>
      <c r="C100" s="30" t="s">
        <v>101</v>
      </c>
      <c r="D100" s="30" t="s">
        <v>72</v>
      </c>
      <c r="E100" s="26" t="s">
        <v>0</v>
      </c>
      <c r="F100" s="27" t="s">
        <v>0</v>
      </c>
      <c r="G100" s="31">
        <f t="shared" si="7"/>
        <v>9787</v>
      </c>
      <c r="H100" s="31">
        <f t="shared" si="7"/>
        <v>7381</v>
      </c>
    </row>
    <row r="101" spans="1:8" ht="38.25" x14ac:dyDescent="0.2">
      <c r="A101" s="29" t="s">
        <v>94</v>
      </c>
      <c r="B101" s="30" t="s">
        <v>93</v>
      </c>
      <c r="C101" s="30" t="s">
        <v>101</v>
      </c>
      <c r="D101" s="30" t="s">
        <v>72</v>
      </c>
      <c r="E101" s="32" t="s">
        <v>95</v>
      </c>
      <c r="F101" s="27" t="s">
        <v>0</v>
      </c>
      <c r="G101" s="31">
        <f t="shared" si="7"/>
        <v>9787</v>
      </c>
      <c r="H101" s="31">
        <f t="shared" si="7"/>
        <v>7381</v>
      </c>
    </row>
    <row r="102" spans="1:8" ht="38.25" customHeight="1" x14ac:dyDescent="0.2">
      <c r="A102" s="29" t="s">
        <v>96</v>
      </c>
      <c r="B102" s="30" t="s">
        <v>93</v>
      </c>
      <c r="C102" s="30" t="s">
        <v>101</v>
      </c>
      <c r="D102" s="30" t="s">
        <v>72</v>
      </c>
      <c r="E102" s="32" t="s">
        <v>97</v>
      </c>
      <c r="F102" s="27" t="s">
        <v>0</v>
      </c>
      <c r="G102" s="31">
        <f t="shared" si="7"/>
        <v>9787</v>
      </c>
      <c r="H102" s="31">
        <f t="shared" si="7"/>
        <v>7381</v>
      </c>
    </row>
    <row r="103" spans="1:8" ht="14.45" customHeight="1" x14ac:dyDescent="0.2">
      <c r="A103" s="29" t="s">
        <v>59</v>
      </c>
      <c r="B103" s="30" t="s">
        <v>93</v>
      </c>
      <c r="C103" s="30" t="s">
        <v>101</v>
      </c>
      <c r="D103" s="30" t="s">
        <v>72</v>
      </c>
      <c r="E103" s="32" t="s">
        <v>98</v>
      </c>
      <c r="F103" s="27" t="s">
        <v>0</v>
      </c>
      <c r="G103" s="31">
        <f t="shared" si="7"/>
        <v>9787</v>
      </c>
      <c r="H103" s="31">
        <f t="shared" si="7"/>
        <v>7381</v>
      </c>
    </row>
    <row r="104" spans="1:8" ht="14.45" customHeight="1" x14ac:dyDescent="0.2">
      <c r="A104" s="29" t="s">
        <v>61</v>
      </c>
      <c r="B104" s="30" t="s">
        <v>93</v>
      </c>
      <c r="C104" s="30" t="s">
        <v>101</v>
      </c>
      <c r="D104" s="30" t="s">
        <v>72</v>
      </c>
      <c r="E104" s="32" t="s">
        <v>99</v>
      </c>
      <c r="F104" s="27" t="s">
        <v>0</v>
      </c>
      <c r="G104" s="31">
        <f t="shared" si="7"/>
        <v>9787</v>
      </c>
      <c r="H104" s="31">
        <f t="shared" si="7"/>
        <v>7381</v>
      </c>
    </row>
    <row r="105" spans="1:8" ht="28.9" customHeight="1" x14ac:dyDescent="0.2">
      <c r="A105" s="29" t="s">
        <v>40</v>
      </c>
      <c r="B105" s="30" t="s">
        <v>93</v>
      </c>
      <c r="C105" s="30" t="s">
        <v>101</v>
      </c>
      <c r="D105" s="30" t="s">
        <v>72</v>
      </c>
      <c r="E105" s="32" t="s">
        <v>99</v>
      </c>
      <c r="F105" s="33" t="s">
        <v>41</v>
      </c>
      <c r="G105" s="31">
        <v>9787</v>
      </c>
      <c r="H105" s="31">
        <v>7381</v>
      </c>
    </row>
    <row r="106" spans="1:8" ht="10.5" customHeight="1" x14ac:dyDescent="0.2">
      <c r="A106" s="34" t="s">
        <v>0</v>
      </c>
      <c r="B106" s="26" t="s">
        <v>0</v>
      </c>
      <c r="C106" s="26" t="s">
        <v>0</v>
      </c>
      <c r="D106" s="26" t="s">
        <v>0</v>
      </c>
      <c r="E106" s="26" t="s">
        <v>0</v>
      </c>
      <c r="F106" s="27" t="s">
        <v>0</v>
      </c>
      <c r="G106" s="35" t="s">
        <v>0</v>
      </c>
      <c r="H106" s="35" t="s">
        <v>0</v>
      </c>
    </row>
    <row r="107" spans="1:8" ht="48" x14ac:dyDescent="0.2">
      <c r="A107" s="36" t="s">
        <v>103</v>
      </c>
      <c r="B107" s="25" t="s">
        <v>104</v>
      </c>
      <c r="C107" s="37" t="s">
        <v>0</v>
      </c>
      <c r="D107" s="26" t="s">
        <v>0</v>
      </c>
      <c r="E107" s="26" t="s">
        <v>0</v>
      </c>
      <c r="F107" s="27" t="s">
        <v>0</v>
      </c>
      <c r="G107" s="28">
        <f>G108+G116</f>
        <v>4924.8999999999996</v>
      </c>
      <c r="H107" s="28">
        <f>H108+H116</f>
        <v>3727.2999999999997</v>
      </c>
    </row>
    <row r="108" spans="1:8" ht="14.45" customHeight="1" x14ac:dyDescent="0.2">
      <c r="A108" s="24" t="s">
        <v>22</v>
      </c>
      <c r="B108" s="25" t="s">
        <v>104</v>
      </c>
      <c r="C108" s="25" t="s">
        <v>23</v>
      </c>
      <c r="D108" s="26" t="s">
        <v>0</v>
      </c>
      <c r="E108" s="26" t="s">
        <v>0</v>
      </c>
      <c r="F108" s="27" t="s">
        <v>0</v>
      </c>
      <c r="G108" s="28">
        <f t="shared" ref="G108:H113" si="8">G109</f>
        <v>52.7</v>
      </c>
      <c r="H108" s="28">
        <f t="shared" si="8"/>
        <v>52.7</v>
      </c>
    </row>
    <row r="109" spans="1:8" ht="14.45" customHeight="1" x14ac:dyDescent="0.2">
      <c r="A109" s="29" t="s">
        <v>53</v>
      </c>
      <c r="B109" s="30" t="s">
        <v>104</v>
      </c>
      <c r="C109" s="30" t="s">
        <v>23</v>
      </c>
      <c r="D109" s="30" t="s">
        <v>54</v>
      </c>
      <c r="E109" s="26" t="s">
        <v>0</v>
      </c>
      <c r="F109" s="27" t="s">
        <v>0</v>
      </c>
      <c r="G109" s="31">
        <f t="shared" si="8"/>
        <v>52.7</v>
      </c>
      <c r="H109" s="31">
        <f t="shared" si="8"/>
        <v>52.7</v>
      </c>
    </row>
    <row r="110" spans="1:8" ht="38.25" x14ac:dyDescent="0.2">
      <c r="A110" s="29" t="s">
        <v>94</v>
      </c>
      <c r="B110" s="30" t="s">
        <v>104</v>
      </c>
      <c r="C110" s="30" t="s">
        <v>23</v>
      </c>
      <c r="D110" s="30" t="s">
        <v>54</v>
      </c>
      <c r="E110" s="32" t="s">
        <v>95</v>
      </c>
      <c r="F110" s="27" t="s">
        <v>0</v>
      </c>
      <c r="G110" s="31">
        <f t="shared" si="8"/>
        <v>52.7</v>
      </c>
      <c r="H110" s="31">
        <f t="shared" si="8"/>
        <v>52.7</v>
      </c>
    </row>
    <row r="111" spans="1:8" ht="38.25" customHeight="1" x14ac:dyDescent="0.2">
      <c r="A111" s="29" t="s">
        <v>96</v>
      </c>
      <c r="B111" s="30" t="s">
        <v>104</v>
      </c>
      <c r="C111" s="30" t="s">
        <v>23</v>
      </c>
      <c r="D111" s="30" t="s">
        <v>54</v>
      </c>
      <c r="E111" s="32" t="s">
        <v>97</v>
      </c>
      <c r="F111" s="27" t="s">
        <v>0</v>
      </c>
      <c r="G111" s="31">
        <f t="shared" si="8"/>
        <v>52.7</v>
      </c>
      <c r="H111" s="31">
        <f t="shared" si="8"/>
        <v>52.7</v>
      </c>
    </row>
    <row r="112" spans="1:8" ht="14.45" customHeight="1" x14ac:dyDescent="0.2">
      <c r="A112" s="29" t="s">
        <v>59</v>
      </c>
      <c r="B112" s="30" t="s">
        <v>104</v>
      </c>
      <c r="C112" s="30" t="s">
        <v>23</v>
      </c>
      <c r="D112" s="30" t="s">
        <v>54</v>
      </c>
      <c r="E112" s="32" t="s">
        <v>98</v>
      </c>
      <c r="F112" s="27" t="s">
        <v>0</v>
      </c>
      <c r="G112" s="31">
        <f t="shared" si="8"/>
        <v>52.7</v>
      </c>
      <c r="H112" s="31">
        <f t="shared" si="8"/>
        <v>52.7</v>
      </c>
    </row>
    <row r="113" spans="1:8" ht="14.45" customHeight="1" x14ac:dyDescent="0.2">
      <c r="A113" s="29" t="s">
        <v>61</v>
      </c>
      <c r="B113" s="30" t="s">
        <v>104</v>
      </c>
      <c r="C113" s="30" t="s">
        <v>23</v>
      </c>
      <c r="D113" s="30" t="s">
        <v>54</v>
      </c>
      <c r="E113" s="32" t="s">
        <v>99</v>
      </c>
      <c r="F113" s="27" t="s">
        <v>0</v>
      </c>
      <c r="G113" s="31">
        <f t="shared" si="8"/>
        <v>52.7</v>
      </c>
      <c r="H113" s="31">
        <f t="shared" si="8"/>
        <v>52.7</v>
      </c>
    </row>
    <row r="114" spans="1:8" ht="14.45" customHeight="1" x14ac:dyDescent="0.2">
      <c r="A114" s="29" t="s">
        <v>42</v>
      </c>
      <c r="B114" s="30" t="s">
        <v>104</v>
      </c>
      <c r="C114" s="30" t="s">
        <v>23</v>
      </c>
      <c r="D114" s="30" t="s">
        <v>54</v>
      </c>
      <c r="E114" s="32" t="s">
        <v>99</v>
      </c>
      <c r="F114" s="33" t="s">
        <v>21</v>
      </c>
      <c r="G114" s="31">
        <v>52.7</v>
      </c>
      <c r="H114" s="31">
        <v>52.7</v>
      </c>
    </row>
    <row r="115" spans="1:8" ht="10.5" customHeight="1" x14ac:dyDescent="0.2">
      <c r="A115" s="34" t="s">
        <v>0</v>
      </c>
      <c r="B115" s="26" t="s">
        <v>0</v>
      </c>
      <c r="C115" s="26" t="s">
        <v>0</v>
      </c>
      <c r="D115" s="26" t="s">
        <v>0</v>
      </c>
      <c r="E115" s="26" t="s">
        <v>0</v>
      </c>
      <c r="F115" s="27" t="s">
        <v>0</v>
      </c>
      <c r="G115" s="35" t="s">
        <v>0</v>
      </c>
      <c r="H115" s="35" t="s">
        <v>0</v>
      </c>
    </row>
    <row r="116" spans="1:8" ht="14.45" customHeight="1" x14ac:dyDescent="0.2">
      <c r="A116" s="24" t="s">
        <v>100</v>
      </c>
      <c r="B116" s="25" t="s">
        <v>104</v>
      </c>
      <c r="C116" s="25" t="s">
        <v>101</v>
      </c>
      <c r="D116" s="26" t="s">
        <v>0</v>
      </c>
      <c r="E116" s="26" t="s">
        <v>0</v>
      </c>
      <c r="F116" s="27" t="s">
        <v>0</v>
      </c>
      <c r="G116" s="28">
        <f t="shared" ref="G116:H121" si="9">G117</f>
        <v>4872.2</v>
      </c>
      <c r="H116" s="28">
        <f t="shared" si="9"/>
        <v>3674.6</v>
      </c>
    </row>
    <row r="117" spans="1:8" ht="14.45" customHeight="1" x14ac:dyDescent="0.2">
      <c r="A117" s="29" t="s">
        <v>102</v>
      </c>
      <c r="B117" s="30" t="s">
        <v>104</v>
      </c>
      <c r="C117" s="30" t="s">
        <v>101</v>
      </c>
      <c r="D117" s="30" t="s">
        <v>72</v>
      </c>
      <c r="E117" s="26" t="s">
        <v>0</v>
      </c>
      <c r="F117" s="27" t="s">
        <v>0</v>
      </c>
      <c r="G117" s="31">
        <f t="shared" si="9"/>
        <v>4872.2</v>
      </c>
      <c r="H117" s="31">
        <f t="shared" si="9"/>
        <v>3674.6</v>
      </c>
    </row>
    <row r="118" spans="1:8" ht="38.25" x14ac:dyDescent="0.2">
      <c r="A118" s="29" t="s">
        <v>94</v>
      </c>
      <c r="B118" s="30" t="s">
        <v>104</v>
      </c>
      <c r="C118" s="30" t="s">
        <v>101</v>
      </c>
      <c r="D118" s="30" t="s">
        <v>72</v>
      </c>
      <c r="E118" s="32" t="s">
        <v>95</v>
      </c>
      <c r="F118" s="27" t="s">
        <v>0</v>
      </c>
      <c r="G118" s="31">
        <f t="shared" si="9"/>
        <v>4872.2</v>
      </c>
      <c r="H118" s="31">
        <f t="shared" si="9"/>
        <v>3674.6</v>
      </c>
    </row>
    <row r="119" spans="1:8" ht="38.25" customHeight="1" x14ac:dyDescent="0.2">
      <c r="A119" s="29" t="s">
        <v>96</v>
      </c>
      <c r="B119" s="30" t="s">
        <v>104</v>
      </c>
      <c r="C119" s="30" t="s">
        <v>101</v>
      </c>
      <c r="D119" s="30" t="s">
        <v>72</v>
      </c>
      <c r="E119" s="32" t="s">
        <v>97</v>
      </c>
      <c r="F119" s="27" t="s">
        <v>0</v>
      </c>
      <c r="G119" s="31">
        <f t="shared" si="9"/>
        <v>4872.2</v>
      </c>
      <c r="H119" s="31">
        <f t="shared" si="9"/>
        <v>3674.6</v>
      </c>
    </row>
    <row r="120" spans="1:8" ht="14.45" customHeight="1" x14ac:dyDescent="0.2">
      <c r="A120" s="29" t="s">
        <v>59</v>
      </c>
      <c r="B120" s="30" t="s">
        <v>104</v>
      </c>
      <c r="C120" s="30" t="s">
        <v>101</v>
      </c>
      <c r="D120" s="30" t="s">
        <v>72</v>
      </c>
      <c r="E120" s="32" t="s">
        <v>98</v>
      </c>
      <c r="F120" s="27" t="s">
        <v>0</v>
      </c>
      <c r="G120" s="31">
        <f t="shared" si="9"/>
        <v>4872.2</v>
      </c>
      <c r="H120" s="31">
        <f t="shared" si="9"/>
        <v>3674.6</v>
      </c>
    </row>
    <row r="121" spans="1:8" ht="14.45" customHeight="1" x14ac:dyDescent="0.2">
      <c r="A121" s="29" t="s">
        <v>61</v>
      </c>
      <c r="B121" s="30" t="s">
        <v>104</v>
      </c>
      <c r="C121" s="30" t="s">
        <v>101</v>
      </c>
      <c r="D121" s="30" t="s">
        <v>72</v>
      </c>
      <c r="E121" s="32" t="s">
        <v>99</v>
      </c>
      <c r="F121" s="27" t="s">
        <v>0</v>
      </c>
      <c r="G121" s="31">
        <f t="shared" si="9"/>
        <v>4872.2</v>
      </c>
      <c r="H121" s="31">
        <f t="shared" si="9"/>
        <v>3674.6</v>
      </c>
    </row>
    <row r="122" spans="1:8" ht="28.9" customHeight="1" x14ac:dyDescent="0.2">
      <c r="A122" s="29" t="s">
        <v>40</v>
      </c>
      <c r="B122" s="30" t="s">
        <v>104</v>
      </c>
      <c r="C122" s="30" t="s">
        <v>101</v>
      </c>
      <c r="D122" s="30" t="s">
        <v>72</v>
      </c>
      <c r="E122" s="32" t="s">
        <v>99</v>
      </c>
      <c r="F122" s="33" t="s">
        <v>41</v>
      </c>
      <c r="G122" s="31">
        <v>4872.2</v>
      </c>
      <c r="H122" s="31">
        <v>3674.6</v>
      </c>
    </row>
    <row r="123" spans="1:8" ht="10.5" customHeight="1" x14ac:dyDescent="0.2">
      <c r="A123" s="34" t="s">
        <v>0</v>
      </c>
      <c r="B123" s="26" t="s">
        <v>0</v>
      </c>
      <c r="C123" s="26" t="s">
        <v>0</v>
      </c>
      <c r="D123" s="26" t="s">
        <v>0</v>
      </c>
      <c r="E123" s="26" t="s">
        <v>0</v>
      </c>
      <c r="F123" s="27" t="s">
        <v>0</v>
      </c>
      <c r="G123" s="35" t="s">
        <v>0</v>
      </c>
      <c r="H123" s="35" t="s">
        <v>0</v>
      </c>
    </row>
    <row r="124" spans="1:8" ht="48" x14ac:dyDescent="0.2">
      <c r="A124" s="36" t="s">
        <v>105</v>
      </c>
      <c r="B124" s="25" t="s">
        <v>106</v>
      </c>
      <c r="C124" s="37" t="s">
        <v>0</v>
      </c>
      <c r="D124" s="26" t="s">
        <v>0</v>
      </c>
      <c r="E124" s="26" t="s">
        <v>0</v>
      </c>
      <c r="F124" s="27" t="s">
        <v>0</v>
      </c>
      <c r="G124" s="28">
        <f>G125+G133</f>
        <v>10451</v>
      </c>
      <c r="H124" s="28">
        <f>H125+H133</f>
        <v>7909.9</v>
      </c>
    </row>
    <row r="125" spans="1:8" ht="14.45" customHeight="1" x14ac:dyDescent="0.2">
      <c r="A125" s="24" t="s">
        <v>22</v>
      </c>
      <c r="B125" s="25" t="s">
        <v>106</v>
      </c>
      <c r="C125" s="25" t="s">
        <v>23</v>
      </c>
      <c r="D125" s="26" t="s">
        <v>0</v>
      </c>
      <c r="E125" s="26" t="s">
        <v>0</v>
      </c>
      <c r="F125" s="27" t="s">
        <v>0</v>
      </c>
      <c r="G125" s="28">
        <f t="shared" ref="G125:H130" si="10">G126</f>
        <v>113.2</v>
      </c>
      <c r="H125" s="28">
        <f t="shared" si="10"/>
        <v>113.2</v>
      </c>
    </row>
    <row r="126" spans="1:8" ht="14.45" customHeight="1" x14ac:dyDescent="0.2">
      <c r="A126" s="29" t="s">
        <v>53</v>
      </c>
      <c r="B126" s="30" t="s">
        <v>106</v>
      </c>
      <c r="C126" s="30" t="s">
        <v>23</v>
      </c>
      <c r="D126" s="30" t="s">
        <v>54</v>
      </c>
      <c r="E126" s="26" t="s">
        <v>0</v>
      </c>
      <c r="F126" s="27" t="s">
        <v>0</v>
      </c>
      <c r="G126" s="31">
        <f t="shared" si="10"/>
        <v>113.2</v>
      </c>
      <c r="H126" s="31">
        <f t="shared" si="10"/>
        <v>113.2</v>
      </c>
    </row>
    <row r="127" spans="1:8" ht="38.25" x14ac:dyDescent="0.2">
      <c r="A127" s="29" t="s">
        <v>94</v>
      </c>
      <c r="B127" s="30" t="s">
        <v>106</v>
      </c>
      <c r="C127" s="30" t="s">
        <v>23</v>
      </c>
      <c r="D127" s="30" t="s">
        <v>54</v>
      </c>
      <c r="E127" s="32" t="s">
        <v>95</v>
      </c>
      <c r="F127" s="27" t="s">
        <v>0</v>
      </c>
      <c r="G127" s="31">
        <f t="shared" si="10"/>
        <v>113.2</v>
      </c>
      <c r="H127" s="31">
        <f t="shared" si="10"/>
        <v>113.2</v>
      </c>
    </row>
    <row r="128" spans="1:8" ht="38.25" customHeight="1" x14ac:dyDescent="0.2">
      <c r="A128" s="29" t="s">
        <v>96</v>
      </c>
      <c r="B128" s="30" t="s">
        <v>106</v>
      </c>
      <c r="C128" s="30" t="s">
        <v>23</v>
      </c>
      <c r="D128" s="30" t="s">
        <v>54</v>
      </c>
      <c r="E128" s="32" t="s">
        <v>97</v>
      </c>
      <c r="F128" s="27" t="s">
        <v>0</v>
      </c>
      <c r="G128" s="31">
        <f t="shared" si="10"/>
        <v>113.2</v>
      </c>
      <c r="H128" s="31">
        <f t="shared" si="10"/>
        <v>113.2</v>
      </c>
    </row>
    <row r="129" spans="1:8" ht="14.45" customHeight="1" x14ac:dyDescent="0.2">
      <c r="A129" s="29" t="s">
        <v>59</v>
      </c>
      <c r="B129" s="30" t="s">
        <v>106</v>
      </c>
      <c r="C129" s="30" t="s">
        <v>23</v>
      </c>
      <c r="D129" s="30" t="s">
        <v>54</v>
      </c>
      <c r="E129" s="32" t="s">
        <v>98</v>
      </c>
      <c r="F129" s="27" t="s">
        <v>0</v>
      </c>
      <c r="G129" s="31">
        <f t="shared" si="10"/>
        <v>113.2</v>
      </c>
      <c r="H129" s="31">
        <f t="shared" si="10"/>
        <v>113.2</v>
      </c>
    </row>
    <row r="130" spans="1:8" ht="14.45" customHeight="1" x14ac:dyDescent="0.2">
      <c r="A130" s="29" t="s">
        <v>61</v>
      </c>
      <c r="B130" s="30" t="s">
        <v>106</v>
      </c>
      <c r="C130" s="30" t="s">
        <v>23</v>
      </c>
      <c r="D130" s="30" t="s">
        <v>54</v>
      </c>
      <c r="E130" s="32" t="s">
        <v>99</v>
      </c>
      <c r="F130" s="27" t="s">
        <v>0</v>
      </c>
      <c r="G130" s="31">
        <f t="shared" si="10"/>
        <v>113.2</v>
      </c>
      <c r="H130" s="31">
        <f t="shared" si="10"/>
        <v>113.2</v>
      </c>
    </row>
    <row r="131" spans="1:8" ht="14.45" customHeight="1" x14ac:dyDescent="0.2">
      <c r="A131" s="29" t="s">
        <v>42</v>
      </c>
      <c r="B131" s="30" t="s">
        <v>106</v>
      </c>
      <c r="C131" s="30" t="s">
        <v>23</v>
      </c>
      <c r="D131" s="30" t="s">
        <v>54</v>
      </c>
      <c r="E131" s="32" t="s">
        <v>99</v>
      </c>
      <c r="F131" s="33" t="s">
        <v>21</v>
      </c>
      <c r="G131" s="31">
        <v>113.2</v>
      </c>
      <c r="H131" s="31">
        <v>113.2</v>
      </c>
    </row>
    <row r="132" spans="1:8" ht="10.5" customHeight="1" x14ac:dyDescent="0.2">
      <c r="A132" s="34" t="s">
        <v>0</v>
      </c>
      <c r="B132" s="26" t="s">
        <v>0</v>
      </c>
      <c r="C132" s="26" t="s">
        <v>0</v>
      </c>
      <c r="D132" s="26" t="s">
        <v>0</v>
      </c>
      <c r="E132" s="26" t="s">
        <v>0</v>
      </c>
      <c r="F132" s="27" t="s">
        <v>0</v>
      </c>
      <c r="G132" s="35" t="s">
        <v>0</v>
      </c>
      <c r="H132" s="35" t="s">
        <v>0</v>
      </c>
    </row>
    <row r="133" spans="1:8" ht="14.45" customHeight="1" x14ac:dyDescent="0.2">
      <c r="A133" s="24" t="s">
        <v>100</v>
      </c>
      <c r="B133" s="25" t="s">
        <v>106</v>
      </c>
      <c r="C133" s="25" t="s">
        <v>101</v>
      </c>
      <c r="D133" s="26" t="s">
        <v>0</v>
      </c>
      <c r="E133" s="26" t="s">
        <v>0</v>
      </c>
      <c r="F133" s="27" t="s">
        <v>0</v>
      </c>
      <c r="G133" s="28">
        <f t="shared" ref="G133:H138" si="11">G134</f>
        <v>10337.799999999999</v>
      </c>
      <c r="H133" s="28">
        <f t="shared" si="11"/>
        <v>7796.7</v>
      </c>
    </row>
    <row r="134" spans="1:8" ht="14.45" customHeight="1" x14ac:dyDescent="0.2">
      <c r="A134" s="29" t="s">
        <v>102</v>
      </c>
      <c r="B134" s="30" t="s">
        <v>106</v>
      </c>
      <c r="C134" s="30" t="s">
        <v>101</v>
      </c>
      <c r="D134" s="30" t="s">
        <v>72</v>
      </c>
      <c r="E134" s="26" t="s">
        <v>0</v>
      </c>
      <c r="F134" s="27" t="s">
        <v>0</v>
      </c>
      <c r="G134" s="31">
        <f t="shared" si="11"/>
        <v>10337.799999999999</v>
      </c>
      <c r="H134" s="31">
        <f t="shared" si="11"/>
        <v>7796.7</v>
      </c>
    </row>
    <row r="135" spans="1:8" ht="38.25" x14ac:dyDescent="0.2">
      <c r="A135" s="29" t="s">
        <v>94</v>
      </c>
      <c r="B135" s="30" t="s">
        <v>106</v>
      </c>
      <c r="C135" s="30" t="s">
        <v>101</v>
      </c>
      <c r="D135" s="30" t="s">
        <v>72</v>
      </c>
      <c r="E135" s="32" t="s">
        <v>95</v>
      </c>
      <c r="F135" s="27" t="s">
        <v>0</v>
      </c>
      <c r="G135" s="31">
        <f t="shared" si="11"/>
        <v>10337.799999999999</v>
      </c>
      <c r="H135" s="31">
        <f t="shared" si="11"/>
        <v>7796.7</v>
      </c>
    </row>
    <row r="136" spans="1:8" ht="38.25" customHeight="1" x14ac:dyDescent="0.2">
      <c r="A136" s="29" t="s">
        <v>96</v>
      </c>
      <c r="B136" s="30" t="s">
        <v>106</v>
      </c>
      <c r="C136" s="30" t="s">
        <v>101</v>
      </c>
      <c r="D136" s="30" t="s">
        <v>72</v>
      </c>
      <c r="E136" s="32" t="s">
        <v>97</v>
      </c>
      <c r="F136" s="27" t="s">
        <v>0</v>
      </c>
      <c r="G136" s="31">
        <f t="shared" si="11"/>
        <v>10337.799999999999</v>
      </c>
      <c r="H136" s="31">
        <f t="shared" si="11"/>
        <v>7796.7</v>
      </c>
    </row>
    <row r="137" spans="1:8" ht="14.45" customHeight="1" x14ac:dyDescent="0.2">
      <c r="A137" s="29" t="s">
        <v>59</v>
      </c>
      <c r="B137" s="30" t="s">
        <v>106</v>
      </c>
      <c r="C137" s="30" t="s">
        <v>101</v>
      </c>
      <c r="D137" s="30" t="s">
        <v>72</v>
      </c>
      <c r="E137" s="32" t="s">
        <v>98</v>
      </c>
      <c r="F137" s="27" t="s">
        <v>0</v>
      </c>
      <c r="G137" s="31">
        <f t="shared" si="11"/>
        <v>10337.799999999999</v>
      </c>
      <c r="H137" s="31">
        <f t="shared" si="11"/>
        <v>7796.7</v>
      </c>
    </row>
    <row r="138" spans="1:8" ht="14.45" customHeight="1" x14ac:dyDescent="0.2">
      <c r="A138" s="29" t="s">
        <v>61</v>
      </c>
      <c r="B138" s="30" t="s">
        <v>106</v>
      </c>
      <c r="C138" s="30" t="s">
        <v>101</v>
      </c>
      <c r="D138" s="30" t="s">
        <v>72</v>
      </c>
      <c r="E138" s="32" t="s">
        <v>99</v>
      </c>
      <c r="F138" s="27" t="s">
        <v>0</v>
      </c>
      <c r="G138" s="31">
        <f t="shared" si="11"/>
        <v>10337.799999999999</v>
      </c>
      <c r="H138" s="31">
        <f t="shared" si="11"/>
        <v>7796.7</v>
      </c>
    </row>
    <row r="139" spans="1:8" ht="28.9" customHeight="1" x14ac:dyDescent="0.2">
      <c r="A139" s="29" t="s">
        <v>40</v>
      </c>
      <c r="B139" s="30" t="s">
        <v>106</v>
      </c>
      <c r="C139" s="30" t="s">
        <v>101</v>
      </c>
      <c r="D139" s="30" t="s">
        <v>72</v>
      </c>
      <c r="E139" s="32" t="s">
        <v>99</v>
      </c>
      <c r="F139" s="33" t="s">
        <v>41</v>
      </c>
      <c r="G139" s="31">
        <v>10337.799999999999</v>
      </c>
      <c r="H139" s="31">
        <v>7796.7</v>
      </c>
    </row>
    <row r="140" spans="1:8" ht="10.5" customHeight="1" x14ac:dyDescent="0.2">
      <c r="A140" s="34" t="s">
        <v>0</v>
      </c>
      <c r="B140" s="26" t="s">
        <v>0</v>
      </c>
      <c r="C140" s="26" t="s">
        <v>0</v>
      </c>
      <c r="D140" s="26" t="s">
        <v>0</v>
      </c>
      <c r="E140" s="26" t="s">
        <v>0</v>
      </c>
      <c r="F140" s="27" t="s">
        <v>0</v>
      </c>
      <c r="G140" s="35" t="s">
        <v>0</v>
      </c>
      <c r="H140" s="35" t="s">
        <v>0</v>
      </c>
    </row>
    <row r="141" spans="1:8" ht="48" x14ac:dyDescent="0.2">
      <c r="A141" s="36" t="s">
        <v>107</v>
      </c>
      <c r="B141" s="25" t="s">
        <v>108</v>
      </c>
      <c r="C141" s="37" t="s">
        <v>0</v>
      </c>
      <c r="D141" s="26" t="s">
        <v>0</v>
      </c>
      <c r="E141" s="26" t="s">
        <v>0</v>
      </c>
      <c r="F141" s="27" t="s">
        <v>0</v>
      </c>
      <c r="G141" s="28">
        <f>G142+G150</f>
        <v>3893.9</v>
      </c>
      <c r="H141" s="28">
        <f>H142+H150</f>
        <v>2947.7000000000003</v>
      </c>
    </row>
    <row r="142" spans="1:8" ht="14.45" customHeight="1" x14ac:dyDescent="0.2">
      <c r="A142" s="24" t="s">
        <v>22</v>
      </c>
      <c r="B142" s="25" t="s">
        <v>108</v>
      </c>
      <c r="C142" s="25" t="s">
        <v>23</v>
      </c>
      <c r="D142" s="26" t="s">
        <v>0</v>
      </c>
      <c r="E142" s="26" t="s">
        <v>0</v>
      </c>
      <c r="F142" s="27" t="s">
        <v>0</v>
      </c>
      <c r="G142" s="28">
        <f t="shared" ref="G142:H147" si="12">G143</f>
        <v>41.8</v>
      </c>
      <c r="H142" s="28">
        <f t="shared" si="12"/>
        <v>41.8</v>
      </c>
    </row>
    <row r="143" spans="1:8" ht="14.45" customHeight="1" x14ac:dyDescent="0.2">
      <c r="A143" s="29" t="s">
        <v>53</v>
      </c>
      <c r="B143" s="30" t="s">
        <v>108</v>
      </c>
      <c r="C143" s="30" t="s">
        <v>23</v>
      </c>
      <c r="D143" s="30" t="s">
        <v>54</v>
      </c>
      <c r="E143" s="26" t="s">
        <v>0</v>
      </c>
      <c r="F143" s="27" t="s">
        <v>0</v>
      </c>
      <c r="G143" s="31">
        <f t="shared" si="12"/>
        <v>41.8</v>
      </c>
      <c r="H143" s="31">
        <f t="shared" si="12"/>
        <v>41.8</v>
      </c>
    </row>
    <row r="144" spans="1:8" ht="38.25" x14ac:dyDescent="0.2">
      <c r="A144" s="29" t="s">
        <v>94</v>
      </c>
      <c r="B144" s="30" t="s">
        <v>108</v>
      </c>
      <c r="C144" s="30" t="s">
        <v>23</v>
      </c>
      <c r="D144" s="30" t="s">
        <v>54</v>
      </c>
      <c r="E144" s="32" t="s">
        <v>95</v>
      </c>
      <c r="F144" s="27" t="s">
        <v>0</v>
      </c>
      <c r="G144" s="31">
        <f t="shared" si="12"/>
        <v>41.8</v>
      </c>
      <c r="H144" s="31">
        <f t="shared" si="12"/>
        <v>41.8</v>
      </c>
    </row>
    <row r="145" spans="1:8" ht="38.25" customHeight="1" x14ac:dyDescent="0.2">
      <c r="A145" s="29" t="s">
        <v>96</v>
      </c>
      <c r="B145" s="30" t="s">
        <v>108</v>
      </c>
      <c r="C145" s="30" t="s">
        <v>23</v>
      </c>
      <c r="D145" s="30" t="s">
        <v>54</v>
      </c>
      <c r="E145" s="32" t="s">
        <v>97</v>
      </c>
      <c r="F145" s="27" t="s">
        <v>0</v>
      </c>
      <c r="G145" s="31">
        <f t="shared" si="12"/>
        <v>41.8</v>
      </c>
      <c r="H145" s="31">
        <f t="shared" si="12"/>
        <v>41.8</v>
      </c>
    </row>
    <row r="146" spans="1:8" ht="14.45" customHeight="1" x14ac:dyDescent="0.2">
      <c r="A146" s="29" t="s">
        <v>59</v>
      </c>
      <c r="B146" s="30" t="s">
        <v>108</v>
      </c>
      <c r="C146" s="30" t="s">
        <v>23</v>
      </c>
      <c r="D146" s="30" t="s">
        <v>54</v>
      </c>
      <c r="E146" s="32" t="s">
        <v>98</v>
      </c>
      <c r="F146" s="27" t="s">
        <v>0</v>
      </c>
      <c r="G146" s="31">
        <f t="shared" si="12"/>
        <v>41.8</v>
      </c>
      <c r="H146" s="31">
        <f t="shared" si="12"/>
        <v>41.8</v>
      </c>
    </row>
    <row r="147" spans="1:8" ht="14.45" customHeight="1" x14ac:dyDescent="0.2">
      <c r="A147" s="29" t="s">
        <v>61</v>
      </c>
      <c r="B147" s="30" t="s">
        <v>108</v>
      </c>
      <c r="C147" s="30" t="s">
        <v>23</v>
      </c>
      <c r="D147" s="30" t="s">
        <v>54</v>
      </c>
      <c r="E147" s="32" t="s">
        <v>99</v>
      </c>
      <c r="F147" s="27" t="s">
        <v>0</v>
      </c>
      <c r="G147" s="31">
        <f t="shared" si="12"/>
        <v>41.8</v>
      </c>
      <c r="H147" s="31">
        <f t="shared" si="12"/>
        <v>41.8</v>
      </c>
    </row>
    <row r="148" spans="1:8" ht="14.45" customHeight="1" x14ac:dyDescent="0.2">
      <c r="A148" s="29" t="s">
        <v>42</v>
      </c>
      <c r="B148" s="30" t="s">
        <v>108</v>
      </c>
      <c r="C148" s="30" t="s">
        <v>23</v>
      </c>
      <c r="D148" s="30" t="s">
        <v>54</v>
      </c>
      <c r="E148" s="32" t="s">
        <v>99</v>
      </c>
      <c r="F148" s="33" t="s">
        <v>21</v>
      </c>
      <c r="G148" s="31">
        <v>41.8</v>
      </c>
      <c r="H148" s="31">
        <v>41.8</v>
      </c>
    </row>
    <row r="149" spans="1:8" ht="10.5" customHeight="1" x14ac:dyDescent="0.2">
      <c r="A149" s="34" t="s">
        <v>0</v>
      </c>
      <c r="B149" s="26" t="s">
        <v>0</v>
      </c>
      <c r="C149" s="26" t="s">
        <v>0</v>
      </c>
      <c r="D149" s="26" t="s">
        <v>0</v>
      </c>
      <c r="E149" s="26" t="s">
        <v>0</v>
      </c>
      <c r="F149" s="27" t="s">
        <v>0</v>
      </c>
      <c r="G149" s="35" t="s">
        <v>0</v>
      </c>
      <c r="H149" s="35" t="s">
        <v>0</v>
      </c>
    </row>
    <row r="150" spans="1:8" ht="14.45" customHeight="1" x14ac:dyDescent="0.2">
      <c r="A150" s="24" t="s">
        <v>100</v>
      </c>
      <c r="B150" s="25" t="s">
        <v>108</v>
      </c>
      <c r="C150" s="25" t="s">
        <v>101</v>
      </c>
      <c r="D150" s="26" t="s">
        <v>0</v>
      </c>
      <c r="E150" s="26" t="s">
        <v>0</v>
      </c>
      <c r="F150" s="27" t="s">
        <v>0</v>
      </c>
      <c r="G150" s="28">
        <f t="shared" ref="G150:H155" si="13">G151</f>
        <v>3852.1</v>
      </c>
      <c r="H150" s="28">
        <f t="shared" si="13"/>
        <v>2905.9</v>
      </c>
    </row>
    <row r="151" spans="1:8" ht="14.45" customHeight="1" x14ac:dyDescent="0.2">
      <c r="A151" s="29" t="s">
        <v>102</v>
      </c>
      <c r="B151" s="30" t="s">
        <v>108</v>
      </c>
      <c r="C151" s="30" t="s">
        <v>101</v>
      </c>
      <c r="D151" s="30" t="s">
        <v>72</v>
      </c>
      <c r="E151" s="26" t="s">
        <v>0</v>
      </c>
      <c r="F151" s="27" t="s">
        <v>0</v>
      </c>
      <c r="G151" s="31">
        <f t="shared" si="13"/>
        <v>3852.1</v>
      </c>
      <c r="H151" s="31">
        <f t="shared" si="13"/>
        <v>2905.9</v>
      </c>
    </row>
    <row r="152" spans="1:8" ht="38.25" x14ac:dyDescent="0.2">
      <c r="A152" s="29" t="s">
        <v>94</v>
      </c>
      <c r="B152" s="30" t="s">
        <v>108</v>
      </c>
      <c r="C152" s="30" t="s">
        <v>101</v>
      </c>
      <c r="D152" s="30" t="s">
        <v>72</v>
      </c>
      <c r="E152" s="32" t="s">
        <v>95</v>
      </c>
      <c r="F152" s="27" t="s">
        <v>0</v>
      </c>
      <c r="G152" s="31">
        <f t="shared" si="13"/>
        <v>3852.1</v>
      </c>
      <c r="H152" s="31">
        <f t="shared" si="13"/>
        <v>2905.9</v>
      </c>
    </row>
    <row r="153" spans="1:8" ht="38.25" customHeight="1" x14ac:dyDescent="0.2">
      <c r="A153" s="29" t="s">
        <v>96</v>
      </c>
      <c r="B153" s="30" t="s">
        <v>108</v>
      </c>
      <c r="C153" s="30" t="s">
        <v>101</v>
      </c>
      <c r="D153" s="30" t="s">
        <v>72</v>
      </c>
      <c r="E153" s="32" t="s">
        <v>97</v>
      </c>
      <c r="F153" s="27" t="s">
        <v>0</v>
      </c>
      <c r="G153" s="31">
        <f t="shared" si="13"/>
        <v>3852.1</v>
      </c>
      <c r="H153" s="31">
        <f t="shared" si="13"/>
        <v>2905.9</v>
      </c>
    </row>
    <row r="154" spans="1:8" ht="14.45" customHeight="1" x14ac:dyDescent="0.2">
      <c r="A154" s="29" t="s">
        <v>59</v>
      </c>
      <c r="B154" s="30" t="s">
        <v>108</v>
      </c>
      <c r="C154" s="30" t="s">
        <v>101</v>
      </c>
      <c r="D154" s="30" t="s">
        <v>72</v>
      </c>
      <c r="E154" s="32" t="s">
        <v>98</v>
      </c>
      <c r="F154" s="27" t="s">
        <v>0</v>
      </c>
      <c r="G154" s="31">
        <f t="shared" si="13"/>
        <v>3852.1</v>
      </c>
      <c r="H154" s="31">
        <f t="shared" si="13"/>
        <v>2905.9</v>
      </c>
    </row>
    <row r="155" spans="1:8" ht="14.45" customHeight="1" x14ac:dyDescent="0.2">
      <c r="A155" s="29" t="s">
        <v>61</v>
      </c>
      <c r="B155" s="30" t="s">
        <v>108</v>
      </c>
      <c r="C155" s="30" t="s">
        <v>101</v>
      </c>
      <c r="D155" s="30" t="s">
        <v>72</v>
      </c>
      <c r="E155" s="32" t="s">
        <v>99</v>
      </c>
      <c r="F155" s="27" t="s">
        <v>0</v>
      </c>
      <c r="G155" s="31">
        <f t="shared" si="13"/>
        <v>3852.1</v>
      </c>
      <c r="H155" s="31">
        <f t="shared" si="13"/>
        <v>2905.9</v>
      </c>
    </row>
    <row r="156" spans="1:8" ht="28.9" customHeight="1" x14ac:dyDescent="0.2">
      <c r="A156" s="29" t="s">
        <v>40</v>
      </c>
      <c r="B156" s="30" t="s">
        <v>108</v>
      </c>
      <c r="C156" s="30" t="s">
        <v>101</v>
      </c>
      <c r="D156" s="30" t="s">
        <v>72</v>
      </c>
      <c r="E156" s="32" t="s">
        <v>99</v>
      </c>
      <c r="F156" s="33" t="s">
        <v>41</v>
      </c>
      <c r="G156" s="31">
        <v>3852.1</v>
      </c>
      <c r="H156" s="31">
        <v>2905.9</v>
      </c>
    </row>
    <row r="157" spans="1:8" ht="10.5" customHeight="1" x14ac:dyDescent="0.2">
      <c r="A157" s="34" t="s">
        <v>0</v>
      </c>
      <c r="B157" s="26" t="s">
        <v>0</v>
      </c>
      <c r="C157" s="26" t="s">
        <v>0</v>
      </c>
      <c r="D157" s="26" t="s">
        <v>0</v>
      </c>
      <c r="E157" s="26" t="s">
        <v>0</v>
      </c>
      <c r="F157" s="27" t="s">
        <v>0</v>
      </c>
      <c r="G157" s="35" t="s">
        <v>0</v>
      </c>
      <c r="H157" s="35" t="s">
        <v>0</v>
      </c>
    </row>
    <row r="158" spans="1:8" ht="48" x14ac:dyDescent="0.2">
      <c r="A158" s="36" t="s">
        <v>109</v>
      </c>
      <c r="B158" s="25" t="s">
        <v>110</v>
      </c>
      <c r="C158" s="37" t="s">
        <v>0</v>
      </c>
      <c r="D158" s="26" t="s">
        <v>0</v>
      </c>
      <c r="E158" s="26" t="s">
        <v>0</v>
      </c>
      <c r="F158" s="27" t="s">
        <v>0</v>
      </c>
      <c r="G158" s="28">
        <f>G159+G167</f>
        <v>14507.6</v>
      </c>
      <c r="H158" s="28">
        <f>H159+H167</f>
        <v>10980.1</v>
      </c>
    </row>
    <row r="159" spans="1:8" ht="14.45" customHeight="1" x14ac:dyDescent="0.2">
      <c r="A159" s="24" t="s">
        <v>22</v>
      </c>
      <c r="B159" s="25" t="s">
        <v>110</v>
      </c>
      <c r="C159" s="25" t="s">
        <v>23</v>
      </c>
      <c r="D159" s="26" t="s">
        <v>0</v>
      </c>
      <c r="E159" s="26" t="s">
        <v>0</v>
      </c>
      <c r="F159" s="27" t="s">
        <v>0</v>
      </c>
      <c r="G159" s="28">
        <f t="shared" ref="G159:H164" si="14">G160</f>
        <v>157.6</v>
      </c>
      <c r="H159" s="28">
        <f t="shared" si="14"/>
        <v>157.6</v>
      </c>
    </row>
    <row r="160" spans="1:8" ht="14.45" customHeight="1" x14ac:dyDescent="0.2">
      <c r="A160" s="29" t="s">
        <v>53</v>
      </c>
      <c r="B160" s="30" t="s">
        <v>110</v>
      </c>
      <c r="C160" s="30" t="s">
        <v>23</v>
      </c>
      <c r="D160" s="30" t="s">
        <v>54</v>
      </c>
      <c r="E160" s="26" t="s">
        <v>0</v>
      </c>
      <c r="F160" s="27" t="s">
        <v>0</v>
      </c>
      <c r="G160" s="31">
        <f t="shared" si="14"/>
        <v>157.6</v>
      </c>
      <c r="H160" s="31">
        <f t="shared" si="14"/>
        <v>157.6</v>
      </c>
    </row>
    <row r="161" spans="1:8" ht="38.25" x14ac:dyDescent="0.2">
      <c r="A161" s="29" t="s">
        <v>94</v>
      </c>
      <c r="B161" s="30" t="s">
        <v>110</v>
      </c>
      <c r="C161" s="30" t="s">
        <v>23</v>
      </c>
      <c r="D161" s="30" t="s">
        <v>54</v>
      </c>
      <c r="E161" s="32" t="s">
        <v>95</v>
      </c>
      <c r="F161" s="27" t="s">
        <v>0</v>
      </c>
      <c r="G161" s="31">
        <f t="shared" si="14"/>
        <v>157.6</v>
      </c>
      <c r="H161" s="31">
        <f t="shared" si="14"/>
        <v>157.6</v>
      </c>
    </row>
    <row r="162" spans="1:8" ht="38.25" customHeight="1" x14ac:dyDescent="0.2">
      <c r="A162" s="29" t="s">
        <v>96</v>
      </c>
      <c r="B162" s="30" t="s">
        <v>110</v>
      </c>
      <c r="C162" s="30" t="s">
        <v>23</v>
      </c>
      <c r="D162" s="30" t="s">
        <v>54</v>
      </c>
      <c r="E162" s="32" t="s">
        <v>97</v>
      </c>
      <c r="F162" s="27" t="s">
        <v>0</v>
      </c>
      <c r="G162" s="31">
        <f t="shared" si="14"/>
        <v>157.6</v>
      </c>
      <c r="H162" s="31">
        <f t="shared" si="14"/>
        <v>157.6</v>
      </c>
    </row>
    <row r="163" spans="1:8" ht="14.45" customHeight="1" x14ac:dyDescent="0.2">
      <c r="A163" s="29" t="s">
        <v>59</v>
      </c>
      <c r="B163" s="30" t="s">
        <v>110</v>
      </c>
      <c r="C163" s="30" t="s">
        <v>23</v>
      </c>
      <c r="D163" s="30" t="s">
        <v>54</v>
      </c>
      <c r="E163" s="32" t="s">
        <v>98</v>
      </c>
      <c r="F163" s="27" t="s">
        <v>0</v>
      </c>
      <c r="G163" s="31">
        <f t="shared" si="14"/>
        <v>157.6</v>
      </c>
      <c r="H163" s="31">
        <f t="shared" si="14"/>
        <v>157.6</v>
      </c>
    </row>
    <row r="164" spans="1:8" ht="14.45" customHeight="1" x14ac:dyDescent="0.2">
      <c r="A164" s="29" t="s">
        <v>61</v>
      </c>
      <c r="B164" s="30" t="s">
        <v>110</v>
      </c>
      <c r="C164" s="30" t="s">
        <v>23</v>
      </c>
      <c r="D164" s="30" t="s">
        <v>54</v>
      </c>
      <c r="E164" s="32" t="s">
        <v>99</v>
      </c>
      <c r="F164" s="27" t="s">
        <v>0</v>
      </c>
      <c r="G164" s="31">
        <f t="shared" si="14"/>
        <v>157.6</v>
      </c>
      <c r="H164" s="31">
        <f t="shared" si="14"/>
        <v>157.6</v>
      </c>
    </row>
    <row r="165" spans="1:8" ht="14.45" customHeight="1" x14ac:dyDescent="0.2">
      <c r="A165" s="29" t="s">
        <v>42</v>
      </c>
      <c r="B165" s="30" t="s">
        <v>110</v>
      </c>
      <c r="C165" s="30" t="s">
        <v>23</v>
      </c>
      <c r="D165" s="30" t="s">
        <v>54</v>
      </c>
      <c r="E165" s="32" t="s">
        <v>99</v>
      </c>
      <c r="F165" s="33" t="s">
        <v>21</v>
      </c>
      <c r="G165" s="31">
        <v>157.6</v>
      </c>
      <c r="H165" s="31">
        <v>157.6</v>
      </c>
    </row>
    <row r="166" spans="1:8" ht="10.5" customHeight="1" x14ac:dyDescent="0.2">
      <c r="A166" s="34" t="s">
        <v>0</v>
      </c>
      <c r="B166" s="26" t="s">
        <v>0</v>
      </c>
      <c r="C166" s="26" t="s">
        <v>0</v>
      </c>
      <c r="D166" s="26" t="s">
        <v>0</v>
      </c>
      <c r="E166" s="26" t="s">
        <v>0</v>
      </c>
      <c r="F166" s="27" t="s">
        <v>0</v>
      </c>
      <c r="G166" s="35" t="s">
        <v>0</v>
      </c>
      <c r="H166" s="35" t="s">
        <v>0</v>
      </c>
    </row>
    <row r="167" spans="1:8" ht="14.45" customHeight="1" x14ac:dyDescent="0.2">
      <c r="A167" s="24" t="s">
        <v>100</v>
      </c>
      <c r="B167" s="25" t="s">
        <v>110</v>
      </c>
      <c r="C167" s="25" t="s">
        <v>101</v>
      </c>
      <c r="D167" s="26" t="s">
        <v>0</v>
      </c>
      <c r="E167" s="26" t="s">
        <v>0</v>
      </c>
      <c r="F167" s="27" t="s">
        <v>0</v>
      </c>
      <c r="G167" s="28">
        <f t="shared" ref="G167:H172" si="15">G168</f>
        <v>14350</v>
      </c>
      <c r="H167" s="28">
        <f t="shared" si="15"/>
        <v>10822.5</v>
      </c>
    </row>
    <row r="168" spans="1:8" ht="14.45" customHeight="1" x14ac:dyDescent="0.2">
      <c r="A168" s="29" t="s">
        <v>102</v>
      </c>
      <c r="B168" s="30" t="s">
        <v>110</v>
      </c>
      <c r="C168" s="30" t="s">
        <v>101</v>
      </c>
      <c r="D168" s="30" t="s">
        <v>72</v>
      </c>
      <c r="E168" s="26" t="s">
        <v>0</v>
      </c>
      <c r="F168" s="27" t="s">
        <v>0</v>
      </c>
      <c r="G168" s="31">
        <f t="shared" si="15"/>
        <v>14350</v>
      </c>
      <c r="H168" s="31">
        <f t="shared" si="15"/>
        <v>10822.5</v>
      </c>
    </row>
    <row r="169" spans="1:8" ht="38.25" x14ac:dyDescent="0.2">
      <c r="A169" s="29" t="s">
        <v>94</v>
      </c>
      <c r="B169" s="30" t="s">
        <v>110</v>
      </c>
      <c r="C169" s="30" t="s">
        <v>101</v>
      </c>
      <c r="D169" s="30" t="s">
        <v>72</v>
      </c>
      <c r="E169" s="32" t="s">
        <v>95</v>
      </c>
      <c r="F169" s="27" t="s">
        <v>0</v>
      </c>
      <c r="G169" s="31">
        <f t="shared" si="15"/>
        <v>14350</v>
      </c>
      <c r="H169" s="31">
        <f t="shared" si="15"/>
        <v>10822.5</v>
      </c>
    </row>
    <row r="170" spans="1:8" ht="38.25" customHeight="1" x14ac:dyDescent="0.2">
      <c r="A170" s="29" t="s">
        <v>96</v>
      </c>
      <c r="B170" s="30" t="s">
        <v>110</v>
      </c>
      <c r="C170" s="30" t="s">
        <v>101</v>
      </c>
      <c r="D170" s="30" t="s">
        <v>72</v>
      </c>
      <c r="E170" s="32" t="s">
        <v>97</v>
      </c>
      <c r="F170" s="27" t="s">
        <v>0</v>
      </c>
      <c r="G170" s="31">
        <f t="shared" si="15"/>
        <v>14350</v>
      </c>
      <c r="H170" s="31">
        <f t="shared" si="15"/>
        <v>10822.5</v>
      </c>
    </row>
    <row r="171" spans="1:8" ht="14.45" customHeight="1" x14ac:dyDescent="0.2">
      <c r="A171" s="29" t="s">
        <v>59</v>
      </c>
      <c r="B171" s="30" t="s">
        <v>110</v>
      </c>
      <c r="C171" s="30" t="s">
        <v>101</v>
      </c>
      <c r="D171" s="30" t="s">
        <v>72</v>
      </c>
      <c r="E171" s="32" t="s">
        <v>98</v>
      </c>
      <c r="F171" s="27" t="s">
        <v>0</v>
      </c>
      <c r="G171" s="31">
        <f t="shared" si="15"/>
        <v>14350</v>
      </c>
      <c r="H171" s="31">
        <f t="shared" si="15"/>
        <v>10822.5</v>
      </c>
    </row>
    <row r="172" spans="1:8" ht="14.45" customHeight="1" x14ac:dyDescent="0.2">
      <c r="A172" s="29" t="s">
        <v>61</v>
      </c>
      <c r="B172" s="30" t="s">
        <v>110</v>
      </c>
      <c r="C172" s="30" t="s">
        <v>101</v>
      </c>
      <c r="D172" s="30" t="s">
        <v>72</v>
      </c>
      <c r="E172" s="32" t="s">
        <v>99</v>
      </c>
      <c r="F172" s="27" t="s">
        <v>0</v>
      </c>
      <c r="G172" s="31">
        <f t="shared" si="15"/>
        <v>14350</v>
      </c>
      <c r="H172" s="31">
        <f t="shared" si="15"/>
        <v>10822.5</v>
      </c>
    </row>
    <row r="173" spans="1:8" ht="28.9" customHeight="1" x14ac:dyDescent="0.2">
      <c r="A173" s="29" t="s">
        <v>40</v>
      </c>
      <c r="B173" s="30" t="s">
        <v>110</v>
      </c>
      <c r="C173" s="30" t="s">
        <v>101</v>
      </c>
      <c r="D173" s="30" t="s">
        <v>72</v>
      </c>
      <c r="E173" s="32" t="s">
        <v>99</v>
      </c>
      <c r="F173" s="33" t="s">
        <v>41</v>
      </c>
      <c r="G173" s="31">
        <v>14350</v>
      </c>
      <c r="H173" s="31">
        <v>10822.5</v>
      </c>
    </row>
    <row r="174" spans="1:8" ht="10.5" customHeight="1" x14ac:dyDescent="0.2">
      <c r="A174" s="34" t="s">
        <v>0</v>
      </c>
      <c r="B174" s="26" t="s">
        <v>0</v>
      </c>
      <c r="C174" s="26" t="s">
        <v>0</v>
      </c>
      <c r="D174" s="26" t="s">
        <v>0</v>
      </c>
      <c r="E174" s="26" t="s">
        <v>0</v>
      </c>
      <c r="F174" s="27" t="s">
        <v>0</v>
      </c>
      <c r="G174" s="35" t="s">
        <v>0</v>
      </c>
      <c r="H174" s="35" t="s">
        <v>0</v>
      </c>
    </row>
    <row r="175" spans="1:8" ht="60" x14ac:dyDescent="0.2">
      <c r="A175" s="36" t="s">
        <v>111</v>
      </c>
      <c r="B175" s="25" t="s">
        <v>112</v>
      </c>
      <c r="C175" s="37" t="s">
        <v>0</v>
      </c>
      <c r="D175" s="26" t="s">
        <v>0</v>
      </c>
      <c r="E175" s="26" t="s">
        <v>0</v>
      </c>
      <c r="F175" s="27" t="s">
        <v>0</v>
      </c>
      <c r="G175" s="28">
        <f>G176+G184</f>
        <v>5101.8</v>
      </c>
      <c r="H175" s="28">
        <f>H176+H184</f>
        <v>3861.2</v>
      </c>
    </row>
    <row r="176" spans="1:8" ht="14.45" customHeight="1" x14ac:dyDescent="0.2">
      <c r="A176" s="24" t="s">
        <v>22</v>
      </c>
      <c r="B176" s="25" t="s">
        <v>112</v>
      </c>
      <c r="C176" s="25" t="s">
        <v>23</v>
      </c>
      <c r="D176" s="26" t="s">
        <v>0</v>
      </c>
      <c r="E176" s="26" t="s">
        <v>0</v>
      </c>
      <c r="F176" s="27" t="s">
        <v>0</v>
      </c>
      <c r="G176" s="28">
        <f t="shared" ref="G176:H181" si="16">G177</f>
        <v>54.6</v>
      </c>
      <c r="H176" s="28">
        <f t="shared" si="16"/>
        <v>54.6</v>
      </c>
    </row>
    <row r="177" spans="1:8" ht="14.45" customHeight="1" x14ac:dyDescent="0.2">
      <c r="A177" s="29" t="s">
        <v>53</v>
      </c>
      <c r="B177" s="30" t="s">
        <v>112</v>
      </c>
      <c r="C177" s="30" t="s">
        <v>23</v>
      </c>
      <c r="D177" s="30" t="s">
        <v>54</v>
      </c>
      <c r="E177" s="26" t="s">
        <v>0</v>
      </c>
      <c r="F177" s="27" t="s">
        <v>0</v>
      </c>
      <c r="G177" s="31">
        <f t="shared" si="16"/>
        <v>54.6</v>
      </c>
      <c r="H177" s="31">
        <f t="shared" si="16"/>
        <v>54.6</v>
      </c>
    </row>
    <row r="178" spans="1:8" ht="38.25" x14ac:dyDescent="0.2">
      <c r="A178" s="29" t="s">
        <v>94</v>
      </c>
      <c r="B178" s="30" t="s">
        <v>112</v>
      </c>
      <c r="C178" s="30" t="s">
        <v>23</v>
      </c>
      <c r="D178" s="30" t="s">
        <v>54</v>
      </c>
      <c r="E178" s="32" t="s">
        <v>95</v>
      </c>
      <c r="F178" s="27" t="s">
        <v>0</v>
      </c>
      <c r="G178" s="31">
        <f t="shared" si="16"/>
        <v>54.6</v>
      </c>
      <c r="H178" s="31">
        <f t="shared" si="16"/>
        <v>54.6</v>
      </c>
    </row>
    <row r="179" spans="1:8" ht="38.25" customHeight="1" x14ac:dyDescent="0.2">
      <c r="A179" s="29" t="s">
        <v>96</v>
      </c>
      <c r="B179" s="30" t="s">
        <v>112</v>
      </c>
      <c r="C179" s="30" t="s">
        <v>23</v>
      </c>
      <c r="D179" s="30" t="s">
        <v>54</v>
      </c>
      <c r="E179" s="32" t="s">
        <v>97</v>
      </c>
      <c r="F179" s="27" t="s">
        <v>0</v>
      </c>
      <c r="G179" s="31">
        <f t="shared" si="16"/>
        <v>54.6</v>
      </c>
      <c r="H179" s="31">
        <f t="shared" si="16"/>
        <v>54.6</v>
      </c>
    </row>
    <row r="180" spans="1:8" ht="14.45" customHeight="1" x14ac:dyDescent="0.2">
      <c r="A180" s="29" t="s">
        <v>59</v>
      </c>
      <c r="B180" s="30" t="s">
        <v>112</v>
      </c>
      <c r="C180" s="30" t="s">
        <v>23</v>
      </c>
      <c r="D180" s="30" t="s">
        <v>54</v>
      </c>
      <c r="E180" s="32" t="s">
        <v>98</v>
      </c>
      <c r="F180" s="27" t="s">
        <v>0</v>
      </c>
      <c r="G180" s="31">
        <f t="shared" si="16"/>
        <v>54.6</v>
      </c>
      <c r="H180" s="31">
        <f t="shared" si="16"/>
        <v>54.6</v>
      </c>
    </row>
    <row r="181" spans="1:8" ht="14.45" customHeight="1" x14ac:dyDescent="0.2">
      <c r="A181" s="29" t="s">
        <v>61</v>
      </c>
      <c r="B181" s="30" t="s">
        <v>112</v>
      </c>
      <c r="C181" s="30" t="s">
        <v>23</v>
      </c>
      <c r="D181" s="30" t="s">
        <v>54</v>
      </c>
      <c r="E181" s="32" t="s">
        <v>99</v>
      </c>
      <c r="F181" s="27" t="s">
        <v>0</v>
      </c>
      <c r="G181" s="31">
        <f t="shared" si="16"/>
        <v>54.6</v>
      </c>
      <c r="H181" s="31">
        <f t="shared" si="16"/>
        <v>54.6</v>
      </c>
    </row>
    <row r="182" spans="1:8" ht="14.45" customHeight="1" x14ac:dyDescent="0.2">
      <c r="A182" s="29" t="s">
        <v>42</v>
      </c>
      <c r="B182" s="30" t="s">
        <v>112</v>
      </c>
      <c r="C182" s="30" t="s">
        <v>23</v>
      </c>
      <c r="D182" s="30" t="s">
        <v>54</v>
      </c>
      <c r="E182" s="32" t="s">
        <v>99</v>
      </c>
      <c r="F182" s="33" t="s">
        <v>21</v>
      </c>
      <c r="G182" s="31">
        <v>54.6</v>
      </c>
      <c r="H182" s="31">
        <v>54.6</v>
      </c>
    </row>
    <row r="183" spans="1:8" ht="10.5" customHeight="1" x14ac:dyDescent="0.2">
      <c r="A183" s="34" t="s">
        <v>0</v>
      </c>
      <c r="B183" s="26" t="s">
        <v>0</v>
      </c>
      <c r="C183" s="26" t="s">
        <v>0</v>
      </c>
      <c r="D183" s="26" t="s">
        <v>0</v>
      </c>
      <c r="E183" s="26" t="s">
        <v>0</v>
      </c>
      <c r="F183" s="27" t="s">
        <v>0</v>
      </c>
      <c r="G183" s="35" t="s">
        <v>0</v>
      </c>
      <c r="H183" s="35" t="s">
        <v>0</v>
      </c>
    </row>
    <row r="184" spans="1:8" ht="14.45" customHeight="1" x14ac:dyDescent="0.2">
      <c r="A184" s="24" t="s">
        <v>100</v>
      </c>
      <c r="B184" s="25" t="s">
        <v>112</v>
      </c>
      <c r="C184" s="25" t="s">
        <v>101</v>
      </c>
      <c r="D184" s="26" t="s">
        <v>0</v>
      </c>
      <c r="E184" s="26" t="s">
        <v>0</v>
      </c>
      <c r="F184" s="27" t="s">
        <v>0</v>
      </c>
      <c r="G184" s="28">
        <f t="shared" ref="G184:H189" si="17">G185</f>
        <v>5047.2</v>
      </c>
      <c r="H184" s="28">
        <f t="shared" si="17"/>
        <v>3806.6</v>
      </c>
    </row>
    <row r="185" spans="1:8" ht="14.45" customHeight="1" x14ac:dyDescent="0.2">
      <c r="A185" s="29" t="s">
        <v>102</v>
      </c>
      <c r="B185" s="30" t="s">
        <v>112</v>
      </c>
      <c r="C185" s="30" t="s">
        <v>101</v>
      </c>
      <c r="D185" s="30" t="s">
        <v>72</v>
      </c>
      <c r="E185" s="26" t="s">
        <v>0</v>
      </c>
      <c r="F185" s="27" t="s">
        <v>0</v>
      </c>
      <c r="G185" s="31">
        <f t="shared" si="17"/>
        <v>5047.2</v>
      </c>
      <c r="H185" s="31">
        <f t="shared" si="17"/>
        <v>3806.6</v>
      </c>
    </row>
    <row r="186" spans="1:8" ht="38.25" x14ac:dyDescent="0.2">
      <c r="A186" s="29" t="s">
        <v>94</v>
      </c>
      <c r="B186" s="30" t="s">
        <v>112</v>
      </c>
      <c r="C186" s="30" t="s">
        <v>101</v>
      </c>
      <c r="D186" s="30" t="s">
        <v>72</v>
      </c>
      <c r="E186" s="32" t="s">
        <v>95</v>
      </c>
      <c r="F186" s="27" t="s">
        <v>0</v>
      </c>
      <c r="G186" s="31">
        <f t="shared" si="17"/>
        <v>5047.2</v>
      </c>
      <c r="H186" s="31">
        <f t="shared" si="17"/>
        <v>3806.6</v>
      </c>
    </row>
    <row r="187" spans="1:8" ht="38.25" customHeight="1" x14ac:dyDescent="0.2">
      <c r="A187" s="29" t="s">
        <v>96</v>
      </c>
      <c r="B187" s="30" t="s">
        <v>112</v>
      </c>
      <c r="C187" s="30" t="s">
        <v>101</v>
      </c>
      <c r="D187" s="30" t="s">
        <v>72</v>
      </c>
      <c r="E187" s="32" t="s">
        <v>97</v>
      </c>
      <c r="F187" s="27" t="s">
        <v>0</v>
      </c>
      <c r="G187" s="31">
        <f t="shared" si="17"/>
        <v>5047.2</v>
      </c>
      <c r="H187" s="31">
        <f t="shared" si="17"/>
        <v>3806.6</v>
      </c>
    </row>
    <row r="188" spans="1:8" ht="14.45" customHeight="1" x14ac:dyDescent="0.2">
      <c r="A188" s="29" t="s">
        <v>59</v>
      </c>
      <c r="B188" s="30" t="s">
        <v>112</v>
      </c>
      <c r="C188" s="30" t="s">
        <v>101</v>
      </c>
      <c r="D188" s="30" t="s">
        <v>72</v>
      </c>
      <c r="E188" s="32" t="s">
        <v>98</v>
      </c>
      <c r="F188" s="27" t="s">
        <v>0</v>
      </c>
      <c r="G188" s="31">
        <f t="shared" si="17"/>
        <v>5047.2</v>
      </c>
      <c r="H188" s="31">
        <f t="shared" si="17"/>
        <v>3806.6</v>
      </c>
    </row>
    <row r="189" spans="1:8" ht="14.45" customHeight="1" x14ac:dyDescent="0.2">
      <c r="A189" s="29" t="s">
        <v>61</v>
      </c>
      <c r="B189" s="30" t="s">
        <v>112</v>
      </c>
      <c r="C189" s="30" t="s">
        <v>101</v>
      </c>
      <c r="D189" s="30" t="s">
        <v>72</v>
      </c>
      <c r="E189" s="32" t="s">
        <v>99</v>
      </c>
      <c r="F189" s="27" t="s">
        <v>0</v>
      </c>
      <c r="G189" s="31">
        <f t="shared" si="17"/>
        <v>5047.2</v>
      </c>
      <c r="H189" s="31">
        <f t="shared" si="17"/>
        <v>3806.6</v>
      </c>
    </row>
    <row r="190" spans="1:8" ht="28.9" customHeight="1" x14ac:dyDescent="0.2">
      <c r="A190" s="29" t="s">
        <v>40</v>
      </c>
      <c r="B190" s="30" t="s">
        <v>112</v>
      </c>
      <c r="C190" s="30" t="s">
        <v>101</v>
      </c>
      <c r="D190" s="30" t="s">
        <v>72</v>
      </c>
      <c r="E190" s="32" t="s">
        <v>99</v>
      </c>
      <c r="F190" s="33" t="s">
        <v>41</v>
      </c>
      <c r="G190" s="31">
        <v>5047.2</v>
      </c>
      <c r="H190" s="31">
        <v>3806.6</v>
      </c>
    </row>
    <row r="191" spans="1:8" ht="10.5" customHeight="1" x14ac:dyDescent="0.2">
      <c r="A191" s="34" t="s">
        <v>0</v>
      </c>
      <c r="B191" s="26" t="s">
        <v>0</v>
      </c>
      <c r="C191" s="26" t="s">
        <v>0</v>
      </c>
      <c r="D191" s="26" t="s">
        <v>0</v>
      </c>
      <c r="E191" s="26" t="s">
        <v>0</v>
      </c>
      <c r="F191" s="27" t="s">
        <v>0</v>
      </c>
      <c r="G191" s="35" t="s">
        <v>0</v>
      </c>
      <c r="H191" s="35" t="s">
        <v>0</v>
      </c>
    </row>
    <row r="192" spans="1:8" ht="48" x14ac:dyDescent="0.2">
      <c r="A192" s="36" t="s">
        <v>113</v>
      </c>
      <c r="B192" s="25" t="s">
        <v>114</v>
      </c>
      <c r="C192" s="37" t="s">
        <v>0</v>
      </c>
      <c r="D192" s="26" t="s">
        <v>0</v>
      </c>
      <c r="E192" s="26" t="s">
        <v>0</v>
      </c>
      <c r="F192" s="27" t="s">
        <v>0</v>
      </c>
      <c r="G192" s="28">
        <f>G193+G201</f>
        <v>7323.0999999999995</v>
      </c>
      <c r="H192" s="28">
        <f>H193+H201</f>
        <v>5542.3</v>
      </c>
    </row>
    <row r="193" spans="1:8" ht="14.45" customHeight="1" x14ac:dyDescent="0.2">
      <c r="A193" s="24" t="s">
        <v>22</v>
      </c>
      <c r="B193" s="25" t="s">
        <v>114</v>
      </c>
      <c r="C193" s="25" t="s">
        <v>23</v>
      </c>
      <c r="D193" s="26" t="s">
        <v>0</v>
      </c>
      <c r="E193" s="26" t="s">
        <v>0</v>
      </c>
      <c r="F193" s="27" t="s">
        <v>0</v>
      </c>
      <c r="G193" s="28">
        <f t="shared" ref="G193:H198" si="18">G194</f>
        <v>79.7</v>
      </c>
      <c r="H193" s="28">
        <f t="shared" si="18"/>
        <v>79.7</v>
      </c>
    </row>
    <row r="194" spans="1:8" ht="14.45" customHeight="1" x14ac:dyDescent="0.2">
      <c r="A194" s="29" t="s">
        <v>53</v>
      </c>
      <c r="B194" s="30" t="s">
        <v>114</v>
      </c>
      <c r="C194" s="30" t="s">
        <v>23</v>
      </c>
      <c r="D194" s="30" t="s">
        <v>54</v>
      </c>
      <c r="E194" s="26" t="s">
        <v>0</v>
      </c>
      <c r="F194" s="27" t="s">
        <v>0</v>
      </c>
      <c r="G194" s="31">
        <f t="shared" si="18"/>
        <v>79.7</v>
      </c>
      <c r="H194" s="31">
        <f t="shared" si="18"/>
        <v>79.7</v>
      </c>
    </row>
    <row r="195" spans="1:8" ht="38.25" x14ac:dyDescent="0.2">
      <c r="A195" s="29" t="s">
        <v>94</v>
      </c>
      <c r="B195" s="30" t="s">
        <v>114</v>
      </c>
      <c r="C195" s="30" t="s">
        <v>23</v>
      </c>
      <c r="D195" s="30" t="s">
        <v>54</v>
      </c>
      <c r="E195" s="32" t="s">
        <v>95</v>
      </c>
      <c r="F195" s="27" t="s">
        <v>0</v>
      </c>
      <c r="G195" s="31">
        <f t="shared" si="18"/>
        <v>79.7</v>
      </c>
      <c r="H195" s="31">
        <f t="shared" si="18"/>
        <v>79.7</v>
      </c>
    </row>
    <row r="196" spans="1:8" ht="38.25" customHeight="1" x14ac:dyDescent="0.2">
      <c r="A196" s="29" t="s">
        <v>96</v>
      </c>
      <c r="B196" s="30" t="s">
        <v>114</v>
      </c>
      <c r="C196" s="30" t="s">
        <v>23</v>
      </c>
      <c r="D196" s="30" t="s">
        <v>54</v>
      </c>
      <c r="E196" s="32" t="s">
        <v>97</v>
      </c>
      <c r="F196" s="27" t="s">
        <v>0</v>
      </c>
      <c r="G196" s="31">
        <f t="shared" si="18"/>
        <v>79.7</v>
      </c>
      <c r="H196" s="31">
        <f t="shared" si="18"/>
        <v>79.7</v>
      </c>
    </row>
    <row r="197" spans="1:8" ht="14.45" customHeight="1" x14ac:dyDescent="0.2">
      <c r="A197" s="29" t="s">
        <v>59</v>
      </c>
      <c r="B197" s="30" t="s">
        <v>114</v>
      </c>
      <c r="C197" s="30" t="s">
        <v>23</v>
      </c>
      <c r="D197" s="30" t="s">
        <v>54</v>
      </c>
      <c r="E197" s="32" t="s">
        <v>98</v>
      </c>
      <c r="F197" s="27" t="s">
        <v>0</v>
      </c>
      <c r="G197" s="31">
        <f t="shared" si="18"/>
        <v>79.7</v>
      </c>
      <c r="H197" s="31">
        <f t="shared" si="18"/>
        <v>79.7</v>
      </c>
    </row>
    <row r="198" spans="1:8" ht="14.45" customHeight="1" x14ac:dyDescent="0.2">
      <c r="A198" s="29" t="s">
        <v>61</v>
      </c>
      <c r="B198" s="30" t="s">
        <v>114</v>
      </c>
      <c r="C198" s="30" t="s">
        <v>23</v>
      </c>
      <c r="D198" s="30" t="s">
        <v>54</v>
      </c>
      <c r="E198" s="32" t="s">
        <v>99</v>
      </c>
      <c r="F198" s="27" t="s">
        <v>0</v>
      </c>
      <c r="G198" s="31">
        <f t="shared" si="18"/>
        <v>79.7</v>
      </c>
      <c r="H198" s="31">
        <f t="shared" si="18"/>
        <v>79.7</v>
      </c>
    </row>
    <row r="199" spans="1:8" ht="14.45" customHeight="1" x14ac:dyDescent="0.2">
      <c r="A199" s="29" t="s">
        <v>42</v>
      </c>
      <c r="B199" s="30" t="s">
        <v>114</v>
      </c>
      <c r="C199" s="30" t="s">
        <v>23</v>
      </c>
      <c r="D199" s="30" t="s">
        <v>54</v>
      </c>
      <c r="E199" s="32" t="s">
        <v>99</v>
      </c>
      <c r="F199" s="33" t="s">
        <v>21</v>
      </c>
      <c r="G199" s="31">
        <v>79.7</v>
      </c>
      <c r="H199" s="31">
        <v>79.7</v>
      </c>
    </row>
    <row r="200" spans="1:8" ht="10.5" customHeight="1" x14ac:dyDescent="0.2">
      <c r="A200" s="34" t="s">
        <v>0</v>
      </c>
      <c r="B200" s="26" t="s">
        <v>0</v>
      </c>
      <c r="C200" s="26" t="s">
        <v>0</v>
      </c>
      <c r="D200" s="26" t="s">
        <v>0</v>
      </c>
      <c r="E200" s="26" t="s">
        <v>0</v>
      </c>
      <c r="F200" s="27" t="s">
        <v>0</v>
      </c>
      <c r="G200" s="35" t="s">
        <v>0</v>
      </c>
      <c r="H200" s="35" t="s">
        <v>0</v>
      </c>
    </row>
    <row r="201" spans="1:8" ht="14.45" customHeight="1" x14ac:dyDescent="0.2">
      <c r="A201" s="24" t="s">
        <v>100</v>
      </c>
      <c r="B201" s="25" t="s">
        <v>114</v>
      </c>
      <c r="C201" s="25" t="s">
        <v>101</v>
      </c>
      <c r="D201" s="26" t="s">
        <v>0</v>
      </c>
      <c r="E201" s="26" t="s">
        <v>0</v>
      </c>
      <c r="F201" s="27" t="s">
        <v>0</v>
      </c>
      <c r="G201" s="28">
        <f t="shared" ref="G201:H206" si="19">G202</f>
        <v>7243.4</v>
      </c>
      <c r="H201" s="28">
        <f t="shared" si="19"/>
        <v>5462.6</v>
      </c>
    </row>
    <row r="202" spans="1:8" ht="14.45" customHeight="1" x14ac:dyDescent="0.2">
      <c r="A202" s="29" t="s">
        <v>102</v>
      </c>
      <c r="B202" s="30" t="s">
        <v>114</v>
      </c>
      <c r="C202" s="30" t="s">
        <v>101</v>
      </c>
      <c r="D202" s="30" t="s">
        <v>72</v>
      </c>
      <c r="E202" s="26" t="s">
        <v>0</v>
      </c>
      <c r="F202" s="27" t="s">
        <v>0</v>
      </c>
      <c r="G202" s="31">
        <f t="shared" si="19"/>
        <v>7243.4</v>
      </c>
      <c r="H202" s="31">
        <f t="shared" si="19"/>
        <v>5462.6</v>
      </c>
    </row>
    <row r="203" spans="1:8" ht="38.25" x14ac:dyDescent="0.2">
      <c r="A203" s="29" t="s">
        <v>94</v>
      </c>
      <c r="B203" s="30" t="s">
        <v>114</v>
      </c>
      <c r="C203" s="30" t="s">
        <v>101</v>
      </c>
      <c r="D203" s="30" t="s">
        <v>72</v>
      </c>
      <c r="E203" s="32" t="s">
        <v>95</v>
      </c>
      <c r="F203" s="27" t="s">
        <v>0</v>
      </c>
      <c r="G203" s="31">
        <f t="shared" si="19"/>
        <v>7243.4</v>
      </c>
      <c r="H203" s="31">
        <f t="shared" si="19"/>
        <v>5462.6</v>
      </c>
    </row>
    <row r="204" spans="1:8" ht="38.25" customHeight="1" x14ac:dyDescent="0.2">
      <c r="A204" s="29" t="s">
        <v>96</v>
      </c>
      <c r="B204" s="30" t="s">
        <v>114</v>
      </c>
      <c r="C204" s="30" t="s">
        <v>101</v>
      </c>
      <c r="D204" s="30" t="s">
        <v>72</v>
      </c>
      <c r="E204" s="32" t="s">
        <v>97</v>
      </c>
      <c r="F204" s="27" t="s">
        <v>0</v>
      </c>
      <c r="G204" s="31">
        <f t="shared" si="19"/>
        <v>7243.4</v>
      </c>
      <c r="H204" s="31">
        <f t="shared" si="19"/>
        <v>5462.6</v>
      </c>
    </row>
    <row r="205" spans="1:8" ht="14.45" customHeight="1" x14ac:dyDescent="0.2">
      <c r="A205" s="29" t="s">
        <v>59</v>
      </c>
      <c r="B205" s="30" t="s">
        <v>114</v>
      </c>
      <c r="C205" s="30" t="s">
        <v>101</v>
      </c>
      <c r="D205" s="30" t="s">
        <v>72</v>
      </c>
      <c r="E205" s="32" t="s">
        <v>98</v>
      </c>
      <c r="F205" s="27" t="s">
        <v>0</v>
      </c>
      <c r="G205" s="31">
        <f t="shared" si="19"/>
        <v>7243.4</v>
      </c>
      <c r="H205" s="31">
        <f t="shared" si="19"/>
        <v>5462.6</v>
      </c>
    </row>
    <row r="206" spans="1:8" ht="14.45" customHeight="1" x14ac:dyDescent="0.2">
      <c r="A206" s="29" t="s">
        <v>61</v>
      </c>
      <c r="B206" s="30" t="s">
        <v>114</v>
      </c>
      <c r="C206" s="30" t="s">
        <v>101</v>
      </c>
      <c r="D206" s="30" t="s">
        <v>72</v>
      </c>
      <c r="E206" s="32" t="s">
        <v>99</v>
      </c>
      <c r="F206" s="27" t="s">
        <v>0</v>
      </c>
      <c r="G206" s="31">
        <f t="shared" si="19"/>
        <v>7243.4</v>
      </c>
      <c r="H206" s="31">
        <f t="shared" si="19"/>
        <v>5462.6</v>
      </c>
    </row>
    <row r="207" spans="1:8" ht="28.9" customHeight="1" x14ac:dyDescent="0.2">
      <c r="A207" s="29" t="s">
        <v>40</v>
      </c>
      <c r="B207" s="30" t="s">
        <v>114</v>
      </c>
      <c r="C207" s="30" t="s">
        <v>101</v>
      </c>
      <c r="D207" s="30" t="s">
        <v>72</v>
      </c>
      <c r="E207" s="32" t="s">
        <v>99</v>
      </c>
      <c r="F207" s="33" t="s">
        <v>41</v>
      </c>
      <c r="G207" s="31">
        <v>7243.4</v>
      </c>
      <c r="H207" s="31">
        <v>5462.6</v>
      </c>
    </row>
    <row r="208" spans="1:8" ht="10.5" customHeight="1" x14ac:dyDescent="0.2">
      <c r="A208" s="34" t="s">
        <v>0</v>
      </c>
      <c r="B208" s="26" t="s">
        <v>0</v>
      </c>
      <c r="C208" s="26" t="s">
        <v>0</v>
      </c>
      <c r="D208" s="26" t="s">
        <v>0</v>
      </c>
      <c r="E208" s="26" t="s">
        <v>0</v>
      </c>
      <c r="F208" s="27" t="s">
        <v>0</v>
      </c>
      <c r="G208" s="35" t="s">
        <v>0</v>
      </c>
      <c r="H208" s="35" t="s">
        <v>0</v>
      </c>
    </row>
    <row r="209" spans="1:8" ht="48" x14ac:dyDescent="0.2">
      <c r="A209" s="36" t="s">
        <v>115</v>
      </c>
      <c r="B209" s="25" t="s">
        <v>116</v>
      </c>
      <c r="C209" s="37" t="s">
        <v>0</v>
      </c>
      <c r="D209" s="26" t="s">
        <v>0</v>
      </c>
      <c r="E209" s="26" t="s">
        <v>0</v>
      </c>
      <c r="F209" s="27" t="s">
        <v>0</v>
      </c>
      <c r="G209" s="28">
        <f>G210+G218</f>
        <v>3326</v>
      </c>
      <c r="H209" s="28">
        <f>H210+H218</f>
        <v>2517</v>
      </c>
    </row>
    <row r="210" spans="1:8" ht="14.45" customHeight="1" x14ac:dyDescent="0.2">
      <c r="A210" s="24" t="s">
        <v>22</v>
      </c>
      <c r="B210" s="25" t="s">
        <v>116</v>
      </c>
      <c r="C210" s="25" t="s">
        <v>23</v>
      </c>
      <c r="D210" s="26" t="s">
        <v>0</v>
      </c>
      <c r="E210" s="26" t="s">
        <v>0</v>
      </c>
      <c r="F210" s="27" t="s">
        <v>0</v>
      </c>
      <c r="G210" s="28">
        <f t="shared" ref="G210:H215" si="20">G211</f>
        <v>36</v>
      </c>
      <c r="H210" s="28">
        <f t="shared" si="20"/>
        <v>36</v>
      </c>
    </row>
    <row r="211" spans="1:8" ht="14.45" customHeight="1" x14ac:dyDescent="0.2">
      <c r="A211" s="29" t="s">
        <v>53</v>
      </c>
      <c r="B211" s="30" t="s">
        <v>116</v>
      </c>
      <c r="C211" s="30" t="s">
        <v>23</v>
      </c>
      <c r="D211" s="30" t="s">
        <v>54</v>
      </c>
      <c r="E211" s="26" t="s">
        <v>0</v>
      </c>
      <c r="F211" s="27" t="s">
        <v>0</v>
      </c>
      <c r="G211" s="31">
        <f t="shared" si="20"/>
        <v>36</v>
      </c>
      <c r="H211" s="31">
        <f t="shared" si="20"/>
        <v>36</v>
      </c>
    </row>
    <row r="212" spans="1:8" ht="38.25" x14ac:dyDescent="0.2">
      <c r="A212" s="29" t="s">
        <v>94</v>
      </c>
      <c r="B212" s="30" t="s">
        <v>116</v>
      </c>
      <c r="C212" s="30" t="s">
        <v>23</v>
      </c>
      <c r="D212" s="30" t="s">
        <v>54</v>
      </c>
      <c r="E212" s="32" t="s">
        <v>95</v>
      </c>
      <c r="F212" s="27" t="s">
        <v>0</v>
      </c>
      <c r="G212" s="31">
        <f t="shared" si="20"/>
        <v>36</v>
      </c>
      <c r="H212" s="31">
        <f t="shared" si="20"/>
        <v>36</v>
      </c>
    </row>
    <row r="213" spans="1:8" ht="38.25" customHeight="1" x14ac:dyDescent="0.2">
      <c r="A213" s="29" t="s">
        <v>96</v>
      </c>
      <c r="B213" s="30" t="s">
        <v>116</v>
      </c>
      <c r="C213" s="30" t="s">
        <v>23</v>
      </c>
      <c r="D213" s="30" t="s">
        <v>54</v>
      </c>
      <c r="E213" s="32" t="s">
        <v>97</v>
      </c>
      <c r="F213" s="27" t="s">
        <v>0</v>
      </c>
      <c r="G213" s="31">
        <f t="shared" si="20"/>
        <v>36</v>
      </c>
      <c r="H213" s="31">
        <f t="shared" si="20"/>
        <v>36</v>
      </c>
    </row>
    <row r="214" spans="1:8" ht="14.45" customHeight="1" x14ac:dyDescent="0.2">
      <c r="A214" s="29" t="s">
        <v>59</v>
      </c>
      <c r="B214" s="30" t="s">
        <v>116</v>
      </c>
      <c r="C214" s="30" t="s">
        <v>23</v>
      </c>
      <c r="D214" s="30" t="s">
        <v>54</v>
      </c>
      <c r="E214" s="32" t="s">
        <v>98</v>
      </c>
      <c r="F214" s="27" t="s">
        <v>0</v>
      </c>
      <c r="G214" s="31">
        <f t="shared" si="20"/>
        <v>36</v>
      </c>
      <c r="H214" s="31">
        <f t="shared" si="20"/>
        <v>36</v>
      </c>
    </row>
    <row r="215" spans="1:8" ht="14.45" customHeight="1" x14ac:dyDescent="0.2">
      <c r="A215" s="29" t="s">
        <v>61</v>
      </c>
      <c r="B215" s="30" t="s">
        <v>116</v>
      </c>
      <c r="C215" s="30" t="s">
        <v>23</v>
      </c>
      <c r="D215" s="30" t="s">
        <v>54</v>
      </c>
      <c r="E215" s="32" t="s">
        <v>99</v>
      </c>
      <c r="F215" s="27" t="s">
        <v>0</v>
      </c>
      <c r="G215" s="31">
        <f t="shared" si="20"/>
        <v>36</v>
      </c>
      <c r="H215" s="31">
        <f t="shared" si="20"/>
        <v>36</v>
      </c>
    </row>
    <row r="216" spans="1:8" ht="14.45" customHeight="1" x14ac:dyDescent="0.2">
      <c r="A216" s="29" t="s">
        <v>42</v>
      </c>
      <c r="B216" s="30" t="s">
        <v>116</v>
      </c>
      <c r="C216" s="30" t="s">
        <v>23</v>
      </c>
      <c r="D216" s="30" t="s">
        <v>54</v>
      </c>
      <c r="E216" s="32" t="s">
        <v>99</v>
      </c>
      <c r="F216" s="33" t="s">
        <v>21</v>
      </c>
      <c r="G216" s="31">
        <v>36</v>
      </c>
      <c r="H216" s="31">
        <v>36</v>
      </c>
    </row>
    <row r="217" spans="1:8" ht="10.5" customHeight="1" x14ac:dyDescent="0.2">
      <c r="A217" s="34" t="s">
        <v>0</v>
      </c>
      <c r="B217" s="26" t="s">
        <v>0</v>
      </c>
      <c r="C217" s="26" t="s">
        <v>0</v>
      </c>
      <c r="D217" s="26" t="s">
        <v>0</v>
      </c>
      <c r="E217" s="26" t="s">
        <v>0</v>
      </c>
      <c r="F217" s="27" t="s">
        <v>0</v>
      </c>
      <c r="G217" s="35" t="s">
        <v>0</v>
      </c>
      <c r="H217" s="35" t="s">
        <v>0</v>
      </c>
    </row>
    <row r="218" spans="1:8" ht="14.45" customHeight="1" x14ac:dyDescent="0.2">
      <c r="A218" s="24" t="s">
        <v>100</v>
      </c>
      <c r="B218" s="25" t="s">
        <v>116</v>
      </c>
      <c r="C218" s="25" t="s">
        <v>101</v>
      </c>
      <c r="D218" s="26" t="s">
        <v>0</v>
      </c>
      <c r="E218" s="26" t="s">
        <v>0</v>
      </c>
      <c r="F218" s="27" t="s">
        <v>0</v>
      </c>
      <c r="G218" s="28">
        <f t="shared" ref="G218:H223" si="21">G219</f>
        <v>3290</v>
      </c>
      <c r="H218" s="28">
        <f t="shared" si="21"/>
        <v>2481</v>
      </c>
    </row>
    <row r="219" spans="1:8" ht="14.45" customHeight="1" x14ac:dyDescent="0.2">
      <c r="A219" s="29" t="s">
        <v>102</v>
      </c>
      <c r="B219" s="30" t="s">
        <v>116</v>
      </c>
      <c r="C219" s="30" t="s">
        <v>101</v>
      </c>
      <c r="D219" s="30" t="s">
        <v>72</v>
      </c>
      <c r="E219" s="26" t="s">
        <v>0</v>
      </c>
      <c r="F219" s="27" t="s">
        <v>0</v>
      </c>
      <c r="G219" s="31">
        <f t="shared" si="21"/>
        <v>3290</v>
      </c>
      <c r="H219" s="31">
        <f t="shared" si="21"/>
        <v>2481</v>
      </c>
    </row>
    <row r="220" spans="1:8" ht="38.25" x14ac:dyDescent="0.2">
      <c r="A220" s="29" t="s">
        <v>94</v>
      </c>
      <c r="B220" s="30" t="s">
        <v>116</v>
      </c>
      <c r="C220" s="30" t="s">
        <v>101</v>
      </c>
      <c r="D220" s="30" t="s">
        <v>72</v>
      </c>
      <c r="E220" s="32" t="s">
        <v>95</v>
      </c>
      <c r="F220" s="27" t="s">
        <v>0</v>
      </c>
      <c r="G220" s="31">
        <f t="shared" si="21"/>
        <v>3290</v>
      </c>
      <c r="H220" s="31">
        <f t="shared" si="21"/>
        <v>2481</v>
      </c>
    </row>
    <row r="221" spans="1:8" ht="38.25" customHeight="1" x14ac:dyDescent="0.2">
      <c r="A221" s="29" t="s">
        <v>96</v>
      </c>
      <c r="B221" s="30" t="s">
        <v>116</v>
      </c>
      <c r="C221" s="30" t="s">
        <v>101</v>
      </c>
      <c r="D221" s="30" t="s">
        <v>72</v>
      </c>
      <c r="E221" s="32" t="s">
        <v>97</v>
      </c>
      <c r="F221" s="27" t="s">
        <v>0</v>
      </c>
      <c r="G221" s="31">
        <f t="shared" si="21"/>
        <v>3290</v>
      </c>
      <c r="H221" s="31">
        <f t="shared" si="21"/>
        <v>2481</v>
      </c>
    </row>
    <row r="222" spans="1:8" ht="14.45" customHeight="1" x14ac:dyDescent="0.2">
      <c r="A222" s="29" t="s">
        <v>59</v>
      </c>
      <c r="B222" s="30" t="s">
        <v>116</v>
      </c>
      <c r="C222" s="30" t="s">
        <v>101</v>
      </c>
      <c r="D222" s="30" t="s">
        <v>72</v>
      </c>
      <c r="E222" s="32" t="s">
        <v>98</v>
      </c>
      <c r="F222" s="27" t="s">
        <v>0</v>
      </c>
      <c r="G222" s="31">
        <f t="shared" si="21"/>
        <v>3290</v>
      </c>
      <c r="H222" s="31">
        <f t="shared" si="21"/>
        <v>2481</v>
      </c>
    </row>
    <row r="223" spans="1:8" ht="14.45" customHeight="1" x14ac:dyDescent="0.2">
      <c r="A223" s="29" t="s">
        <v>61</v>
      </c>
      <c r="B223" s="30" t="s">
        <v>116</v>
      </c>
      <c r="C223" s="30" t="s">
        <v>101</v>
      </c>
      <c r="D223" s="30" t="s">
        <v>72</v>
      </c>
      <c r="E223" s="32" t="s">
        <v>99</v>
      </c>
      <c r="F223" s="27" t="s">
        <v>0</v>
      </c>
      <c r="G223" s="31">
        <f t="shared" si="21"/>
        <v>3290</v>
      </c>
      <c r="H223" s="31">
        <f t="shared" si="21"/>
        <v>2481</v>
      </c>
    </row>
    <row r="224" spans="1:8" ht="28.9" customHeight="1" x14ac:dyDescent="0.2">
      <c r="A224" s="29" t="s">
        <v>40</v>
      </c>
      <c r="B224" s="30" t="s">
        <v>116</v>
      </c>
      <c r="C224" s="30" t="s">
        <v>101</v>
      </c>
      <c r="D224" s="30" t="s">
        <v>72</v>
      </c>
      <c r="E224" s="32" t="s">
        <v>99</v>
      </c>
      <c r="F224" s="33" t="s">
        <v>41</v>
      </c>
      <c r="G224" s="31">
        <v>3290</v>
      </c>
      <c r="H224" s="31">
        <v>2481</v>
      </c>
    </row>
    <row r="225" spans="1:8" ht="10.5" customHeight="1" x14ac:dyDescent="0.2">
      <c r="A225" s="34" t="s">
        <v>0</v>
      </c>
      <c r="B225" s="26" t="s">
        <v>0</v>
      </c>
      <c r="C225" s="26" t="s">
        <v>0</v>
      </c>
      <c r="D225" s="26" t="s">
        <v>0</v>
      </c>
      <c r="E225" s="26" t="s">
        <v>0</v>
      </c>
      <c r="F225" s="27" t="s">
        <v>0</v>
      </c>
      <c r="G225" s="35" t="s">
        <v>0</v>
      </c>
      <c r="H225" s="35" t="s">
        <v>0</v>
      </c>
    </row>
    <row r="226" spans="1:8" ht="36" x14ac:dyDescent="0.2">
      <c r="A226" s="36" t="s">
        <v>117</v>
      </c>
      <c r="B226" s="25" t="s">
        <v>118</v>
      </c>
      <c r="C226" s="37" t="s">
        <v>0</v>
      </c>
      <c r="D226" s="26" t="s">
        <v>0</v>
      </c>
      <c r="E226" s="26" t="s">
        <v>0</v>
      </c>
      <c r="F226" s="27" t="s">
        <v>0</v>
      </c>
      <c r="G226" s="28">
        <f>G227+G247</f>
        <v>440150.9</v>
      </c>
      <c r="H226" s="28">
        <f>H227+H247</f>
        <v>452200.9</v>
      </c>
    </row>
    <row r="227" spans="1:8" ht="14.45" customHeight="1" x14ac:dyDescent="0.2">
      <c r="A227" s="24" t="s">
        <v>22</v>
      </c>
      <c r="B227" s="25" t="s">
        <v>118</v>
      </c>
      <c r="C227" s="25" t="s">
        <v>23</v>
      </c>
      <c r="D227" s="26" t="s">
        <v>0</v>
      </c>
      <c r="E227" s="26" t="s">
        <v>0</v>
      </c>
      <c r="F227" s="27" t="s">
        <v>0</v>
      </c>
      <c r="G227" s="28">
        <f>G228+G236+G240</f>
        <v>68150.900000000009</v>
      </c>
      <c r="H227" s="28">
        <f>H228+H236+H240</f>
        <v>60200.9</v>
      </c>
    </row>
    <row r="228" spans="1:8" ht="40.5" customHeight="1" x14ac:dyDescent="0.2">
      <c r="A228" s="29" t="s">
        <v>119</v>
      </c>
      <c r="B228" s="30" t="s">
        <v>118</v>
      </c>
      <c r="C228" s="30" t="s">
        <v>23</v>
      </c>
      <c r="D228" s="30" t="s">
        <v>120</v>
      </c>
      <c r="E228" s="26" t="s">
        <v>0</v>
      </c>
      <c r="F228" s="27" t="s">
        <v>0</v>
      </c>
      <c r="G228" s="31">
        <f t="shared" ref="G228:H231" si="22">G229</f>
        <v>35217.1</v>
      </c>
      <c r="H228" s="31">
        <f t="shared" si="22"/>
        <v>35217.1</v>
      </c>
    </row>
    <row r="229" spans="1:8" ht="38.25" customHeight="1" x14ac:dyDescent="0.2">
      <c r="A229" s="29" t="s">
        <v>26</v>
      </c>
      <c r="B229" s="30" t="s">
        <v>118</v>
      </c>
      <c r="C229" s="30" t="s">
        <v>23</v>
      </c>
      <c r="D229" s="30" t="s">
        <v>120</v>
      </c>
      <c r="E229" s="32" t="s">
        <v>27</v>
      </c>
      <c r="F229" s="27" t="s">
        <v>0</v>
      </c>
      <c r="G229" s="31">
        <f t="shared" si="22"/>
        <v>35217.1</v>
      </c>
      <c r="H229" s="31">
        <f t="shared" si="22"/>
        <v>35217.1</v>
      </c>
    </row>
    <row r="230" spans="1:8" ht="38.25" x14ac:dyDescent="0.2">
      <c r="A230" s="29" t="s">
        <v>121</v>
      </c>
      <c r="B230" s="30" t="s">
        <v>118</v>
      </c>
      <c r="C230" s="30" t="s">
        <v>23</v>
      </c>
      <c r="D230" s="30" t="s">
        <v>120</v>
      </c>
      <c r="E230" s="32" t="s">
        <v>122</v>
      </c>
      <c r="F230" s="27" t="s">
        <v>0</v>
      </c>
      <c r="G230" s="31">
        <f t="shared" si="22"/>
        <v>35217.1</v>
      </c>
      <c r="H230" s="31">
        <f t="shared" si="22"/>
        <v>35217.1</v>
      </c>
    </row>
    <row r="231" spans="1:8" ht="25.5" customHeight="1" x14ac:dyDescent="0.2">
      <c r="A231" s="29" t="s">
        <v>30</v>
      </c>
      <c r="B231" s="30" t="s">
        <v>118</v>
      </c>
      <c r="C231" s="30" t="s">
        <v>23</v>
      </c>
      <c r="D231" s="30" t="s">
        <v>120</v>
      </c>
      <c r="E231" s="32" t="s">
        <v>123</v>
      </c>
      <c r="F231" s="27" t="s">
        <v>0</v>
      </c>
      <c r="G231" s="31">
        <f t="shared" si="22"/>
        <v>35217.1</v>
      </c>
      <c r="H231" s="31">
        <f t="shared" si="22"/>
        <v>35217.1</v>
      </c>
    </row>
    <row r="232" spans="1:8" ht="14.45" customHeight="1" x14ac:dyDescent="0.2">
      <c r="A232" s="29" t="s">
        <v>38</v>
      </c>
      <c r="B232" s="30" t="s">
        <v>118</v>
      </c>
      <c r="C232" s="30" t="s">
        <v>23</v>
      </c>
      <c r="D232" s="30" t="s">
        <v>120</v>
      </c>
      <c r="E232" s="32" t="s">
        <v>124</v>
      </c>
      <c r="F232" s="27" t="s">
        <v>0</v>
      </c>
      <c r="G232" s="31">
        <f>G233+G234</f>
        <v>35217.1</v>
      </c>
      <c r="H232" s="31">
        <f>H233+H234</f>
        <v>35217.1</v>
      </c>
    </row>
    <row r="233" spans="1:8" ht="66" customHeight="1" x14ac:dyDescent="0.2">
      <c r="A233" s="29" t="s">
        <v>34</v>
      </c>
      <c r="B233" s="30" t="s">
        <v>118</v>
      </c>
      <c r="C233" s="30" t="s">
        <v>23</v>
      </c>
      <c r="D233" s="30" t="s">
        <v>120</v>
      </c>
      <c r="E233" s="32" t="s">
        <v>124</v>
      </c>
      <c r="F233" s="33" t="s">
        <v>35</v>
      </c>
      <c r="G233" s="31">
        <v>35017.1</v>
      </c>
      <c r="H233" s="31">
        <v>35017.1</v>
      </c>
    </row>
    <row r="234" spans="1:8" ht="28.9" customHeight="1" x14ac:dyDescent="0.2">
      <c r="A234" s="29" t="s">
        <v>40</v>
      </c>
      <c r="B234" s="30" t="s">
        <v>118</v>
      </c>
      <c r="C234" s="30" t="s">
        <v>23</v>
      </c>
      <c r="D234" s="30" t="s">
        <v>120</v>
      </c>
      <c r="E234" s="32" t="s">
        <v>124</v>
      </c>
      <c r="F234" s="33" t="s">
        <v>41</v>
      </c>
      <c r="G234" s="31">
        <v>200</v>
      </c>
      <c r="H234" s="31">
        <v>200</v>
      </c>
    </row>
    <row r="235" spans="1:8" ht="10.5" customHeight="1" x14ac:dyDescent="0.2">
      <c r="A235" s="34" t="s">
        <v>0</v>
      </c>
      <c r="B235" s="26" t="s">
        <v>0</v>
      </c>
      <c r="C235" s="26" t="s">
        <v>0</v>
      </c>
      <c r="D235" s="26" t="s">
        <v>0</v>
      </c>
      <c r="E235" s="26" t="s">
        <v>0</v>
      </c>
      <c r="F235" s="27" t="s">
        <v>0</v>
      </c>
      <c r="G235" s="35" t="s">
        <v>0</v>
      </c>
      <c r="H235" s="35" t="s">
        <v>0</v>
      </c>
    </row>
    <row r="236" spans="1:8" ht="14.45" customHeight="1" x14ac:dyDescent="0.2">
      <c r="A236" s="29" t="s">
        <v>125</v>
      </c>
      <c r="B236" s="30" t="s">
        <v>118</v>
      </c>
      <c r="C236" s="30" t="s">
        <v>23</v>
      </c>
      <c r="D236" s="30" t="s">
        <v>126</v>
      </c>
      <c r="E236" s="26" t="s">
        <v>0</v>
      </c>
      <c r="F236" s="27" t="s">
        <v>0</v>
      </c>
      <c r="G236" s="31">
        <f t="shared" ref="G236:H236" si="23">G237</f>
        <v>32350</v>
      </c>
      <c r="H236" s="31">
        <f t="shared" si="23"/>
        <v>24400</v>
      </c>
    </row>
    <row r="237" spans="1:8" ht="25.5" customHeight="1" x14ac:dyDescent="0.2">
      <c r="A237" s="29" t="s">
        <v>337</v>
      </c>
      <c r="B237" s="30" t="s">
        <v>118</v>
      </c>
      <c r="C237" s="30" t="s">
        <v>23</v>
      </c>
      <c r="D237" s="30" t="s">
        <v>126</v>
      </c>
      <c r="E237" s="32" t="s">
        <v>127</v>
      </c>
      <c r="F237" s="27" t="s">
        <v>0</v>
      </c>
      <c r="G237" s="31">
        <f>G238</f>
        <v>32350</v>
      </c>
      <c r="H237" s="31">
        <f>H238</f>
        <v>24400</v>
      </c>
    </row>
    <row r="238" spans="1:8" ht="14.45" customHeight="1" x14ac:dyDescent="0.2">
      <c r="A238" s="29" t="s">
        <v>42</v>
      </c>
      <c r="B238" s="30" t="s">
        <v>118</v>
      </c>
      <c r="C238" s="30" t="s">
        <v>23</v>
      </c>
      <c r="D238" s="30" t="s">
        <v>126</v>
      </c>
      <c r="E238" s="32" t="s">
        <v>128</v>
      </c>
      <c r="F238" s="33" t="s">
        <v>21</v>
      </c>
      <c r="G238" s="31">
        <v>32350</v>
      </c>
      <c r="H238" s="31">
        <v>24400</v>
      </c>
    </row>
    <row r="239" spans="1:8" ht="10.5" customHeight="1" x14ac:dyDescent="0.2">
      <c r="A239" s="34" t="s">
        <v>0</v>
      </c>
      <c r="B239" s="26" t="s">
        <v>0</v>
      </c>
      <c r="C239" s="26" t="s">
        <v>0</v>
      </c>
      <c r="D239" s="26" t="s">
        <v>0</v>
      </c>
      <c r="E239" s="26" t="s">
        <v>0</v>
      </c>
      <c r="F239" s="27" t="s">
        <v>0</v>
      </c>
      <c r="G239" s="35" t="s">
        <v>0</v>
      </c>
      <c r="H239" s="35" t="s">
        <v>0</v>
      </c>
    </row>
    <row r="240" spans="1:8" ht="14.45" customHeight="1" x14ac:dyDescent="0.2">
      <c r="A240" s="29" t="s">
        <v>53</v>
      </c>
      <c r="B240" s="30" t="s">
        <v>118</v>
      </c>
      <c r="C240" s="30" t="s">
        <v>23</v>
      </c>
      <c r="D240" s="30" t="s">
        <v>54</v>
      </c>
      <c r="E240" s="26" t="s">
        <v>0</v>
      </c>
      <c r="F240" s="27" t="s">
        <v>0</v>
      </c>
      <c r="G240" s="31">
        <f t="shared" ref="G240:H244" si="24">G241</f>
        <v>583.79999999999995</v>
      </c>
      <c r="H240" s="31">
        <f t="shared" si="24"/>
        <v>583.79999999999995</v>
      </c>
    </row>
    <row r="241" spans="1:8" ht="38.25" customHeight="1" x14ac:dyDescent="0.2">
      <c r="A241" s="29" t="s">
        <v>26</v>
      </c>
      <c r="B241" s="30" t="s">
        <v>118</v>
      </c>
      <c r="C241" s="30" t="s">
        <v>23</v>
      </c>
      <c r="D241" s="30" t="s">
        <v>54</v>
      </c>
      <c r="E241" s="32" t="s">
        <v>27</v>
      </c>
      <c r="F241" s="27" t="s">
        <v>0</v>
      </c>
      <c r="G241" s="31">
        <f t="shared" si="24"/>
        <v>583.79999999999995</v>
      </c>
      <c r="H241" s="31">
        <f t="shared" si="24"/>
        <v>583.79999999999995</v>
      </c>
    </row>
    <row r="242" spans="1:8" ht="38.25" x14ac:dyDescent="0.2">
      <c r="A242" s="29" t="s">
        <v>121</v>
      </c>
      <c r="B242" s="30" t="s">
        <v>118</v>
      </c>
      <c r="C242" s="30" t="s">
        <v>23</v>
      </c>
      <c r="D242" s="30" t="s">
        <v>54</v>
      </c>
      <c r="E242" s="32" t="s">
        <v>122</v>
      </c>
      <c r="F242" s="27" t="s">
        <v>0</v>
      </c>
      <c r="G242" s="31">
        <f t="shared" si="24"/>
        <v>583.79999999999995</v>
      </c>
      <c r="H242" s="31">
        <f t="shared" si="24"/>
        <v>583.79999999999995</v>
      </c>
    </row>
    <row r="243" spans="1:8" ht="14.45" customHeight="1" x14ac:dyDescent="0.2">
      <c r="A243" s="29" t="s">
        <v>59</v>
      </c>
      <c r="B243" s="30" t="s">
        <v>118</v>
      </c>
      <c r="C243" s="30" t="s">
        <v>23</v>
      </c>
      <c r="D243" s="30" t="s">
        <v>54</v>
      </c>
      <c r="E243" s="32" t="s">
        <v>129</v>
      </c>
      <c r="F243" s="27" t="s">
        <v>0</v>
      </c>
      <c r="G243" s="31">
        <f t="shared" si="24"/>
        <v>583.79999999999995</v>
      </c>
      <c r="H243" s="31">
        <f t="shared" si="24"/>
        <v>583.79999999999995</v>
      </c>
    </row>
    <row r="244" spans="1:8" ht="14.45" customHeight="1" x14ac:dyDescent="0.2">
      <c r="A244" s="29" t="s">
        <v>61</v>
      </c>
      <c r="B244" s="30" t="s">
        <v>118</v>
      </c>
      <c r="C244" s="30" t="s">
        <v>23</v>
      </c>
      <c r="D244" s="30" t="s">
        <v>54</v>
      </c>
      <c r="E244" s="32" t="s">
        <v>130</v>
      </c>
      <c r="F244" s="27" t="s">
        <v>0</v>
      </c>
      <c r="G244" s="31">
        <f t="shared" si="24"/>
        <v>583.79999999999995</v>
      </c>
      <c r="H244" s="31">
        <f t="shared" si="24"/>
        <v>583.79999999999995</v>
      </c>
    </row>
    <row r="245" spans="1:8" ht="14.45" customHeight="1" x14ac:dyDescent="0.2">
      <c r="A245" s="29" t="s">
        <v>42</v>
      </c>
      <c r="B245" s="30" t="s">
        <v>118</v>
      </c>
      <c r="C245" s="30" t="s">
        <v>23</v>
      </c>
      <c r="D245" s="30" t="s">
        <v>54</v>
      </c>
      <c r="E245" s="32" t="s">
        <v>130</v>
      </c>
      <c r="F245" s="33" t="s">
        <v>21</v>
      </c>
      <c r="G245" s="31">
        <v>583.79999999999995</v>
      </c>
      <c r="H245" s="31">
        <v>583.79999999999995</v>
      </c>
    </row>
    <row r="246" spans="1:8" ht="10.5" customHeight="1" x14ac:dyDescent="0.2">
      <c r="A246" s="34" t="s">
        <v>0</v>
      </c>
      <c r="B246" s="26" t="s">
        <v>0</v>
      </c>
      <c r="C246" s="26" t="s">
        <v>0</v>
      </c>
      <c r="D246" s="26" t="s">
        <v>0</v>
      </c>
      <c r="E246" s="26" t="s">
        <v>0</v>
      </c>
      <c r="F246" s="27" t="s">
        <v>0</v>
      </c>
      <c r="G246" s="35" t="s">
        <v>0</v>
      </c>
      <c r="H246" s="35" t="s">
        <v>0</v>
      </c>
    </row>
    <row r="247" spans="1:8" ht="25.5" x14ac:dyDescent="0.2">
      <c r="A247" s="24" t="s">
        <v>131</v>
      </c>
      <c r="B247" s="25" t="s">
        <v>118</v>
      </c>
      <c r="C247" s="25" t="s">
        <v>54</v>
      </c>
      <c r="D247" s="26" t="s">
        <v>0</v>
      </c>
      <c r="E247" s="26" t="s">
        <v>0</v>
      </c>
      <c r="F247" s="27" t="s">
        <v>0</v>
      </c>
      <c r="G247" s="28">
        <f t="shared" ref="G247:H252" si="25">G248</f>
        <v>372000</v>
      </c>
      <c r="H247" s="28">
        <f t="shared" si="25"/>
        <v>392000</v>
      </c>
    </row>
    <row r="248" spans="1:8" ht="25.5" x14ac:dyDescent="0.2">
      <c r="A248" s="29" t="s">
        <v>132</v>
      </c>
      <c r="B248" s="30" t="s">
        <v>118</v>
      </c>
      <c r="C248" s="30" t="s">
        <v>54</v>
      </c>
      <c r="D248" s="30" t="s">
        <v>23</v>
      </c>
      <c r="E248" s="26" t="s">
        <v>0</v>
      </c>
      <c r="F248" s="27" t="s">
        <v>0</v>
      </c>
      <c r="G248" s="31">
        <f t="shared" si="25"/>
        <v>372000</v>
      </c>
      <c r="H248" s="31">
        <f t="shared" si="25"/>
        <v>392000</v>
      </c>
    </row>
    <row r="249" spans="1:8" ht="38.25" customHeight="1" x14ac:dyDescent="0.2">
      <c r="A249" s="29" t="s">
        <v>26</v>
      </c>
      <c r="B249" s="30" t="s">
        <v>118</v>
      </c>
      <c r="C249" s="30" t="s">
        <v>54</v>
      </c>
      <c r="D249" s="30" t="s">
        <v>23</v>
      </c>
      <c r="E249" s="32" t="s">
        <v>27</v>
      </c>
      <c r="F249" s="27" t="s">
        <v>0</v>
      </c>
      <c r="G249" s="31">
        <f t="shared" si="25"/>
        <v>372000</v>
      </c>
      <c r="H249" s="31">
        <f t="shared" si="25"/>
        <v>392000</v>
      </c>
    </row>
    <row r="250" spans="1:8" ht="38.25" x14ac:dyDescent="0.2">
      <c r="A250" s="29" t="s">
        <v>121</v>
      </c>
      <c r="B250" s="30" t="s">
        <v>118</v>
      </c>
      <c r="C250" s="30" t="s">
        <v>54</v>
      </c>
      <c r="D250" s="30" t="s">
        <v>23</v>
      </c>
      <c r="E250" s="32" t="s">
        <v>122</v>
      </c>
      <c r="F250" s="27" t="s">
        <v>0</v>
      </c>
      <c r="G250" s="31">
        <f t="shared" si="25"/>
        <v>372000</v>
      </c>
      <c r="H250" s="31">
        <f t="shared" si="25"/>
        <v>392000</v>
      </c>
    </row>
    <row r="251" spans="1:8" ht="14.45" customHeight="1" x14ac:dyDescent="0.2">
      <c r="A251" s="29" t="s">
        <v>59</v>
      </c>
      <c r="B251" s="30" t="s">
        <v>118</v>
      </c>
      <c r="C251" s="30" t="s">
        <v>54</v>
      </c>
      <c r="D251" s="30" t="s">
        <v>23</v>
      </c>
      <c r="E251" s="32" t="s">
        <v>129</v>
      </c>
      <c r="F251" s="27" t="s">
        <v>0</v>
      </c>
      <c r="G251" s="31">
        <f t="shared" si="25"/>
        <v>372000</v>
      </c>
      <c r="H251" s="31">
        <f t="shared" si="25"/>
        <v>392000</v>
      </c>
    </row>
    <row r="252" spans="1:8" ht="14.45" customHeight="1" x14ac:dyDescent="0.2">
      <c r="A252" s="29" t="s">
        <v>61</v>
      </c>
      <c r="B252" s="30" t="s">
        <v>118</v>
      </c>
      <c r="C252" s="30" t="s">
        <v>54</v>
      </c>
      <c r="D252" s="30" t="s">
        <v>23</v>
      </c>
      <c r="E252" s="32" t="s">
        <v>130</v>
      </c>
      <c r="F252" s="27" t="s">
        <v>0</v>
      </c>
      <c r="G252" s="31">
        <f t="shared" si="25"/>
        <v>372000</v>
      </c>
      <c r="H252" s="31">
        <f t="shared" si="25"/>
        <v>392000</v>
      </c>
    </row>
    <row r="253" spans="1:8" ht="25.5" x14ac:dyDescent="0.2">
      <c r="A253" s="29" t="s">
        <v>133</v>
      </c>
      <c r="B253" s="30" t="s">
        <v>118</v>
      </c>
      <c r="C253" s="30" t="s">
        <v>54</v>
      </c>
      <c r="D253" s="30" t="s">
        <v>23</v>
      </c>
      <c r="E253" s="32" t="s">
        <v>130</v>
      </c>
      <c r="F253" s="33" t="s">
        <v>134</v>
      </c>
      <c r="G253" s="31">
        <v>372000</v>
      </c>
      <c r="H253" s="31">
        <v>392000</v>
      </c>
    </row>
    <row r="254" spans="1:8" ht="10.5" customHeight="1" x14ac:dyDescent="0.2">
      <c r="A254" s="34" t="s">
        <v>0</v>
      </c>
      <c r="B254" s="26" t="s">
        <v>0</v>
      </c>
      <c r="C254" s="26" t="s">
        <v>0</v>
      </c>
      <c r="D254" s="26" t="s">
        <v>0</v>
      </c>
      <c r="E254" s="26" t="s">
        <v>0</v>
      </c>
      <c r="F254" s="27" t="s">
        <v>0</v>
      </c>
      <c r="G254" s="35" t="s">
        <v>0</v>
      </c>
      <c r="H254" s="35" t="s">
        <v>0</v>
      </c>
    </row>
    <row r="255" spans="1:8" ht="36" x14ac:dyDescent="0.2">
      <c r="A255" s="36" t="s">
        <v>135</v>
      </c>
      <c r="B255" s="25" t="s">
        <v>136</v>
      </c>
      <c r="C255" s="37" t="s">
        <v>0</v>
      </c>
      <c r="D255" s="26" t="s">
        <v>0</v>
      </c>
      <c r="E255" s="26" t="s">
        <v>0</v>
      </c>
      <c r="F255" s="27" t="s">
        <v>0</v>
      </c>
      <c r="G255" s="28">
        <f>G256+G265+G300+G346+G361+G369</f>
        <v>1400942.6</v>
      </c>
      <c r="H255" s="28">
        <f>H256+H265+H300+H346+H369</f>
        <v>1153576.8</v>
      </c>
    </row>
    <row r="256" spans="1:8" ht="14.45" customHeight="1" x14ac:dyDescent="0.2">
      <c r="A256" s="24" t="s">
        <v>22</v>
      </c>
      <c r="B256" s="25" t="s">
        <v>136</v>
      </c>
      <c r="C256" s="25" t="s">
        <v>23</v>
      </c>
      <c r="D256" s="26" t="s">
        <v>0</v>
      </c>
      <c r="E256" s="26" t="s">
        <v>0</v>
      </c>
      <c r="F256" s="27" t="s">
        <v>0</v>
      </c>
      <c r="G256" s="28">
        <f t="shared" ref="G256:H260" si="26">G257</f>
        <v>9940.6</v>
      </c>
      <c r="H256" s="28">
        <f t="shared" si="26"/>
        <v>7300</v>
      </c>
    </row>
    <row r="257" spans="1:8" ht="14.45" customHeight="1" x14ac:dyDescent="0.2">
      <c r="A257" s="29" t="s">
        <v>53</v>
      </c>
      <c r="B257" s="30" t="s">
        <v>136</v>
      </c>
      <c r="C257" s="30" t="s">
        <v>23</v>
      </c>
      <c r="D257" s="30" t="s">
        <v>54</v>
      </c>
      <c r="E257" s="26" t="s">
        <v>0</v>
      </c>
      <c r="F257" s="27" t="s">
        <v>0</v>
      </c>
      <c r="G257" s="31">
        <f t="shared" si="26"/>
        <v>9940.6</v>
      </c>
      <c r="H257" s="31">
        <f t="shared" si="26"/>
        <v>7300</v>
      </c>
    </row>
    <row r="258" spans="1:8" ht="38.25" x14ac:dyDescent="0.2">
      <c r="A258" s="29" t="s">
        <v>94</v>
      </c>
      <c r="B258" s="30" t="s">
        <v>136</v>
      </c>
      <c r="C258" s="30" t="s">
        <v>23</v>
      </c>
      <c r="D258" s="30" t="s">
        <v>54</v>
      </c>
      <c r="E258" s="32" t="s">
        <v>95</v>
      </c>
      <c r="F258" s="27" t="s">
        <v>0</v>
      </c>
      <c r="G258" s="31">
        <f t="shared" si="26"/>
        <v>9940.6</v>
      </c>
      <c r="H258" s="31">
        <f t="shared" si="26"/>
        <v>7300</v>
      </c>
    </row>
    <row r="259" spans="1:8" ht="38.25" customHeight="1" x14ac:dyDescent="0.2">
      <c r="A259" s="29" t="s">
        <v>137</v>
      </c>
      <c r="B259" s="30" t="s">
        <v>136</v>
      </c>
      <c r="C259" s="30" t="s">
        <v>23</v>
      </c>
      <c r="D259" s="30" t="s">
        <v>54</v>
      </c>
      <c r="E259" s="32" t="s">
        <v>138</v>
      </c>
      <c r="F259" s="27" t="s">
        <v>0</v>
      </c>
      <c r="G259" s="31">
        <f t="shared" si="26"/>
        <v>9940.6</v>
      </c>
      <c r="H259" s="31">
        <f t="shared" si="26"/>
        <v>7300</v>
      </c>
    </row>
    <row r="260" spans="1:8" ht="14.45" customHeight="1" x14ac:dyDescent="0.2">
      <c r="A260" s="29" t="s">
        <v>59</v>
      </c>
      <c r="B260" s="30" t="s">
        <v>136</v>
      </c>
      <c r="C260" s="30" t="s">
        <v>23</v>
      </c>
      <c r="D260" s="30" t="s">
        <v>54</v>
      </c>
      <c r="E260" s="32" t="s">
        <v>139</v>
      </c>
      <c r="F260" s="27" t="s">
        <v>0</v>
      </c>
      <c r="G260" s="31">
        <f t="shared" si="26"/>
        <v>9940.6</v>
      </c>
      <c r="H260" s="31">
        <f t="shared" si="26"/>
        <v>7300</v>
      </c>
    </row>
    <row r="261" spans="1:8" ht="14.45" customHeight="1" x14ac:dyDescent="0.2">
      <c r="A261" s="29" t="s">
        <v>61</v>
      </c>
      <c r="B261" s="30" t="s">
        <v>136</v>
      </c>
      <c r="C261" s="30" t="s">
        <v>23</v>
      </c>
      <c r="D261" s="30" t="s">
        <v>54</v>
      </c>
      <c r="E261" s="32" t="s">
        <v>140</v>
      </c>
      <c r="F261" s="27" t="s">
        <v>0</v>
      </c>
      <c r="G261" s="31">
        <f>G262+G263</f>
        <v>9940.6</v>
      </c>
      <c r="H261" s="31">
        <f>H262+H263</f>
        <v>7300</v>
      </c>
    </row>
    <row r="262" spans="1:8" ht="28.9" customHeight="1" x14ac:dyDescent="0.2">
      <c r="A262" s="29" t="s">
        <v>40</v>
      </c>
      <c r="B262" s="30" t="s">
        <v>136</v>
      </c>
      <c r="C262" s="30" t="s">
        <v>23</v>
      </c>
      <c r="D262" s="30" t="s">
        <v>54</v>
      </c>
      <c r="E262" s="32" t="s">
        <v>140</v>
      </c>
      <c r="F262" s="33" t="s">
        <v>41</v>
      </c>
      <c r="G262" s="31">
        <v>140.6</v>
      </c>
      <c r="H262" s="31">
        <v>100</v>
      </c>
    </row>
    <row r="263" spans="1:8" ht="14.45" customHeight="1" x14ac:dyDescent="0.2">
      <c r="A263" s="29" t="s">
        <v>42</v>
      </c>
      <c r="B263" s="30" t="s">
        <v>136</v>
      </c>
      <c r="C263" s="30" t="s">
        <v>23</v>
      </c>
      <c r="D263" s="30" t="s">
        <v>54</v>
      </c>
      <c r="E263" s="32" t="s">
        <v>140</v>
      </c>
      <c r="F263" s="33" t="s">
        <v>21</v>
      </c>
      <c r="G263" s="31">
        <v>9800</v>
      </c>
      <c r="H263" s="31">
        <v>7200</v>
      </c>
    </row>
    <row r="264" spans="1:8" ht="10.5" customHeight="1" x14ac:dyDescent="0.2">
      <c r="A264" s="34" t="s">
        <v>0</v>
      </c>
      <c r="B264" s="26" t="s">
        <v>0</v>
      </c>
      <c r="C264" s="26" t="s">
        <v>0</v>
      </c>
      <c r="D264" s="26" t="s">
        <v>0</v>
      </c>
      <c r="E264" s="26" t="s">
        <v>0</v>
      </c>
      <c r="F264" s="27" t="s">
        <v>0</v>
      </c>
      <c r="G264" s="35" t="s">
        <v>0</v>
      </c>
      <c r="H264" s="35" t="s">
        <v>0</v>
      </c>
    </row>
    <row r="265" spans="1:8" ht="14.45" customHeight="1" x14ac:dyDescent="0.2">
      <c r="A265" s="24" t="s">
        <v>79</v>
      </c>
      <c r="B265" s="25" t="s">
        <v>136</v>
      </c>
      <c r="C265" s="25" t="s">
        <v>37</v>
      </c>
      <c r="D265" s="26" t="s">
        <v>0</v>
      </c>
      <c r="E265" s="26" t="s">
        <v>0</v>
      </c>
      <c r="F265" s="27" t="s">
        <v>0</v>
      </c>
      <c r="G265" s="28">
        <f>G266+G274+G293</f>
        <v>598066.1</v>
      </c>
      <c r="H265" s="28">
        <f>H266+H274+H293</f>
        <v>445386.1</v>
      </c>
    </row>
    <row r="266" spans="1:8" ht="14.45" customHeight="1" x14ac:dyDescent="0.2">
      <c r="A266" s="29" t="s">
        <v>141</v>
      </c>
      <c r="B266" s="30" t="s">
        <v>136</v>
      </c>
      <c r="C266" s="30" t="s">
        <v>37</v>
      </c>
      <c r="D266" s="30" t="s">
        <v>142</v>
      </c>
      <c r="E266" s="26" t="s">
        <v>0</v>
      </c>
      <c r="F266" s="27" t="s">
        <v>0</v>
      </c>
      <c r="G266" s="31">
        <f t="shared" ref="G266:H269" si="27">G267</f>
        <v>47786</v>
      </c>
      <c r="H266" s="31">
        <f t="shared" si="27"/>
        <v>47386</v>
      </c>
    </row>
    <row r="267" spans="1:8" ht="38.25" x14ac:dyDescent="0.2">
      <c r="A267" s="29" t="s">
        <v>94</v>
      </c>
      <c r="B267" s="30" t="s">
        <v>136</v>
      </c>
      <c r="C267" s="30" t="s">
        <v>37</v>
      </c>
      <c r="D267" s="30" t="s">
        <v>142</v>
      </c>
      <c r="E267" s="32" t="s">
        <v>95</v>
      </c>
      <c r="F267" s="27" t="s">
        <v>0</v>
      </c>
      <c r="G267" s="31">
        <f t="shared" si="27"/>
        <v>47786</v>
      </c>
      <c r="H267" s="31">
        <f t="shared" si="27"/>
        <v>47386</v>
      </c>
    </row>
    <row r="268" spans="1:8" ht="38.25" customHeight="1" x14ac:dyDescent="0.2">
      <c r="A268" s="29" t="s">
        <v>137</v>
      </c>
      <c r="B268" s="30" t="s">
        <v>136</v>
      </c>
      <c r="C268" s="30" t="s">
        <v>37</v>
      </c>
      <c r="D268" s="30" t="s">
        <v>142</v>
      </c>
      <c r="E268" s="32" t="s">
        <v>138</v>
      </c>
      <c r="F268" s="27" t="s">
        <v>0</v>
      </c>
      <c r="G268" s="31">
        <f t="shared" si="27"/>
        <v>47786</v>
      </c>
      <c r="H268" s="31">
        <f t="shared" si="27"/>
        <v>47386</v>
      </c>
    </row>
    <row r="269" spans="1:8" ht="14.45" customHeight="1" x14ac:dyDescent="0.2">
      <c r="A269" s="29" t="s">
        <v>59</v>
      </c>
      <c r="B269" s="30" t="s">
        <v>136</v>
      </c>
      <c r="C269" s="30" t="s">
        <v>37</v>
      </c>
      <c r="D269" s="30" t="s">
        <v>142</v>
      </c>
      <c r="E269" s="32" t="s">
        <v>139</v>
      </c>
      <c r="F269" s="27" t="s">
        <v>0</v>
      </c>
      <c r="G269" s="31">
        <f t="shared" si="27"/>
        <v>47786</v>
      </c>
      <c r="H269" s="31">
        <f t="shared" si="27"/>
        <v>47386</v>
      </c>
    </row>
    <row r="270" spans="1:8" ht="14.45" customHeight="1" x14ac:dyDescent="0.2">
      <c r="A270" s="29" t="s">
        <v>61</v>
      </c>
      <c r="B270" s="30" t="s">
        <v>136</v>
      </c>
      <c r="C270" s="30" t="s">
        <v>37</v>
      </c>
      <c r="D270" s="30" t="s">
        <v>142</v>
      </c>
      <c r="E270" s="32" t="s">
        <v>140</v>
      </c>
      <c r="F270" s="27" t="s">
        <v>0</v>
      </c>
      <c r="G270" s="31">
        <f>G271+G272</f>
        <v>47786</v>
      </c>
      <c r="H270" s="31">
        <f>H271+H272</f>
        <v>47386</v>
      </c>
    </row>
    <row r="271" spans="1:8" ht="28.9" customHeight="1" x14ac:dyDescent="0.2">
      <c r="A271" s="29" t="s">
        <v>40</v>
      </c>
      <c r="B271" s="30" t="s">
        <v>136</v>
      </c>
      <c r="C271" s="30" t="s">
        <v>37</v>
      </c>
      <c r="D271" s="30" t="s">
        <v>142</v>
      </c>
      <c r="E271" s="32" t="s">
        <v>140</v>
      </c>
      <c r="F271" s="33" t="s">
        <v>41</v>
      </c>
      <c r="G271" s="31">
        <v>46186</v>
      </c>
      <c r="H271" s="31">
        <v>46186</v>
      </c>
    </row>
    <row r="272" spans="1:8" ht="14.45" customHeight="1" x14ac:dyDescent="0.2">
      <c r="A272" s="29" t="s">
        <v>42</v>
      </c>
      <c r="B272" s="30" t="s">
        <v>136</v>
      </c>
      <c r="C272" s="30" t="s">
        <v>37</v>
      </c>
      <c r="D272" s="30" t="s">
        <v>142</v>
      </c>
      <c r="E272" s="32" t="s">
        <v>140</v>
      </c>
      <c r="F272" s="33" t="s">
        <v>21</v>
      </c>
      <c r="G272" s="31">
        <v>1600</v>
      </c>
      <c r="H272" s="31">
        <v>1200</v>
      </c>
    </row>
    <row r="273" spans="1:8" ht="10.5" customHeight="1" x14ac:dyDescent="0.2">
      <c r="A273" s="34" t="s">
        <v>0</v>
      </c>
      <c r="B273" s="26" t="s">
        <v>0</v>
      </c>
      <c r="C273" s="26" t="s">
        <v>0</v>
      </c>
      <c r="D273" s="26" t="s">
        <v>0</v>
      </c>
      <c r="E273" s="26" t="s">
        <v>0</v>
      </c>
      <c r="F273" s="27" t="s">
        <v>0</v>
      </c>
      <c r="G273" s="35" t="s">
        <v>0</v>
      </c>
      <c r="H273" s="35" t="s">
        <v>0</v>
      </c>
    </row>
    <row r="274" spans="1:8" ht="14.45" customHeight="1" x14ac:dyDescent="0.2">
      <c r="A274" s="29" t="s">
        <v>143</v>
      </c>
      <c r="B274" s="30" t="s">
        <v>136</v>
      </c>
      <c r="C274" s="30" t="s">
        <v>37</v>
      </c>
      <c r="D274" s="30" t="s">
        <v>74</v>
      </c>
      <c r="E274" s="26" t="s">
        <v>0</v>
      </c>
      <c r="F274" s="27" t="s">
        <v>0</v>
      </c>
      <c r="G274" s="31">
        <f>G275+G287</f>
        <v>549577.1</v>
      </c>
      <c r="H274" s="31">
        <f>H275</f>
        <v>397470.1</v>
      </c>
    </row>
    <row r="275" spans="1:8" ht="38.25" x14ac:dyDescent="0.2">
      <c r="A275" s="29" t="s">
        <v>94</v>
      </c>
      <c r="B275" s="30" t="s">
        <v>136</v>
      </c>
      <c r="C275" s="30" t="s">
        <v>37</v>
      </c>
      <c r="D275" s="30" t="s">
        <v>74</v>
      </c>
      <c r="E275" s="32" t="s">
        <v>95</v>
      </c>
      <c r="F275" s="27" t="s">
        <v>0</v>
      </c>
      <c r="G275" s="31">
        <f>G276+G283</f>
        <v>491476</v>
      </c>
      <c r="H275" s="31">
        <f>H276+H283</f>
        <v>397470.1</v>
      </c>
    </row>
    <row r="276" spans="1:8" ht="38.25" customHeight="1" x14ac:dyDescent="0.2">
      <c r="A276" s="29" t="s">
        <v>137</v>
      </c>
      <c r="B276" s="30" t="s">
        <v>136</v>
      </c>
      <c r="C276" s="30" t="s">
        <v>37</v>
      </c>
      <c r="D276" s="30" t="s">
        <v>74</v>
      </c>
      <c r="E276" s="32" t="s">
        <v>138</v>
      </c>
      <c r="F276" s="27" t="s">
        <v>0</v>
      </c>
      <c r="G276" s="31">
        <f>G277</f>
        <v>477576</v>
      </c>
      <c r="H276" s="31">
        <f>H277</f>
        <v>387070.1</v>
      </c>
    </row>
    <row r="277" spans="1:8" ht="14.45" customHeight="1" x14ac:dyDescent="0.2">
      <c r="A277" s="29" t="s">
        <v>59</v>
      </c>
      <c r="B277" s="30" t="s">
        <v>136</v>
      </c>
      <c r="C277" s="30" t="s">
        <v>37</v>
      </c>
      <c r="D277" s="30" t="s">
        <v>74</v>
      </c>
      <c r="E277" s="32" t="s">
        <v>139</v>
      </c>
      <c r="F277" s="27" t="s">
        <v>0</v>
      </c>
      <c r="G277" s="31">
        <f>G278+G281</f>
        <v>477576</v>
      </c>
      <c r="H277" s="31">
        <f>H278+H281</f>
        <v>387070.1</v>
      </c>
    </row>
    <row r="278" spans="1:8" ht="14.45" customHeight="1" x14ac:dyDescent="0.2">
      <c r="A278" s="29" t="s">
        <v>61</v>
      </c>
      <c r="B278" s="30" t="s">
        <v>136</v>
      </c>
      <c r="C278" s="30" t="s">
        <v>37</v>
      </c>
      <c r="D278" s="30" t="s">
        <v>74</v>
      </c>
      <c r="E278" s="32" t="s">
        <v>140</v>
      </c>
      <c r="F278" s="27" t="s">
        <v>0</v>
      </c>
      <c r="G278" s="31">
        <f>G279+G280</f>
        <v>367210</v>
      </c>
      <c r="H278" s="31">
        <f>H279+H280</f>
        <v>276704.09999999998</v>
      </c>
    </row>
    <row r="279" spans="1:8" ht="28.9" customHeight="1" x14ac:dyDescent="0.2">
      <c r="A279" s="29" t="s">
        <v>40</v>
      </c>
      <c r="B279" s="30" t="s">
        <v>136</v>
      </c>
      <c r="C279" s="30" t="s">
        <v>37</v>
      </c>
      <c r="D279" s="30" t="s">
        <v>74</v>
      </c>
      <c r="E279" s="32" t="s">
        <v>140</v>
      </c>
      <c r="F279" s="33" t="s">
        <v>41</v>
      </c>
      <c r="G279" s="31">
        <v>267709.8</v>
      </c>
      <c r="H279" s="31">
        <v>201703.7</v>
      </c>
    </row>
    <row r="280" spans="1:8" ht="14.45" customHeight="1" x14ac:dyDescent="0.2">
      <c r="A280" s="29" t="s">
        <v>42</v>
      </c>
      <c r="B280" s="30" t="s">
        <v>136</v>
      </c>
      <c r="C280" s="30" t="s">
        <v>37</v>
      </c>
      <c r="D280" s="30" t="s">
        <v>74</v>
      </c>
      <c r="E280" s="32" t="s">
        <v>140</v>
      </c>
      <c r="F280" s="33" t="s">
        <v>21</v>
      </c>
      <c r="G280" s="31">
        <v>99500.2</v>
      </c>
      <c r="H280" s="31">
        <v>75000.399999999994</v>
      </c>
    </row>
    <row r="281" spans="1:8" ht="103.5" customHeight="1" x14ac:dyDescent="0.2">
      <c r="A281" s="29" t="s">
        <v>144</v>
      </c>
      <c r="B281" s="30" t="s">
        <v>136</v>
      </c>
      <c r="C281" s="30" t="s">
        <v>37</v>
      </c>
      <c r="D281" s="30" t="s">
        <v>74</v>
      </c>
      <c r="E281" s="32" t="s">
        <v>145</v>
      </c>
      <c r="F281" s="27" t="s">
        <v>0</v>
      </c>
      <c r="G281" s="31">
        <f>G282</f>
        <v>110366</v>
      </c>
      <c r="H281" s="31">
        <f>H282</f>
        <v>110366</v>
      </c>
    </row>
    <row r="282" spans="1:8" ht="28.9" customHeight="1" x14ac:dyDescent="0.2">
      <c r="A282" s="29" t="s">
        <v>40</v>
      </c>
      <c r="B282" s="30" t="s">
        <v>136</v>
      </c>
      <c r="C282" s="30" t="s">
        <v>37</v>
      </c>
      <c r="D282" s="30" t="s">
        <v>74</v>
      </c>
      <c r="E282" s="32" t="s">
        <v>145</v>
      </c>
      <c r="F282" s="33" t="s">
        <v>41</v>
      </c>
      <c r="G282" s="31">
        <v>110366</v>
      </c>
      <c r="H282" s="31">
        <v>110366</v>
      </c>
    </row>
    <row r="283" spans="1:8" ht="38.25" customHeight="1" x14ac:dyDescent="0.2">
      <c r="A283" s="29" t="s">
        <v>146</v>
      </c>
      <c r="B283" s="30" t="s">
        <v>136</v>
      </c>
      <c r="C283" s="30" t="s">
        <v>37</v>
      </c>
      <c r="D283" s="30" t="s">
        <v>74</v>
      </c>
      <c r="E283" s="32" t="s">
        <v>147</v>
      </c>
      <c r="F283" s="27" t="s">
        <v>0</v>
      </c>
      <c r="G283" s="31">
        <f t="shared" ref="G283:H285" si="28">G284</f>
        <v>13900</v>
      </c>
      <c r="H283" s="31">
        <f t="shared" si="28"/>
        <v>10400</v>
      </c>
    </row>
    <row r="284" spans="1:8" ht="14.45" customHeight="1" x14ac:dyDescent="0.2">
      <c r="A284" s="29" t="s">
        <v>148</v>
      </c>
      <c r="B284" s="30" t="s">
        <v>136</v>
      </c>
      <c r="C284" s="30" t="s">
        <v>37</v>
      </c>
      <c r="D284" s="30" t="s">
        <v>74</v>
      </c>
      <c r="E284" s="32" t="s">
        <v>149</v>
      </c>
      <c r="F284" s="27" t="s">
        <v>0</v>
      </c>
      <c r="G284" s="31">
        <f t="shared" si="28"/>
        <v>13900</v>
      </c>
      <c r="H284" s="31">
        <f t="shared" si="28"/>
        <v>10400</v>
      </c>
    </row>
    <row r="285" spans="1:8" ht="14.45" customHeight="1" x14ac:dyDescent="0.2">
      <c r="A285" s="29" t="s">
        <v>61</v>
      </c>
      <c r="B285" s="30" t="s">
        <v>136</v>
      </c>
      <c r="C285" s="30" t="s">
        <v>37</v>
      </c>
      <c r="D285" s="30" t="s">
        <v>74</v>
      </c>
      <c r="E285" s="32" t="s">
        <v>150</v>
      </c>
      <c r="F285" s="27" t="s">
        <v>0</v>
      </c>
      <c r="G285" s="31">
        <f t="shared" si="28"/>
        <v>13900</v>
      </c>
      <c r="H285" s="31">
        <f t="shared" si="28"/>
        <v>10400</v>
      </c>
    </row>
    <row r="286" spans="1:8" ht="28.9" customHeight="1" x14ac:dyDescent="0.2">
      <c r="A286" s="29" t="s">
        <v>40</v>
      </c>
      <c r="B286" s="30" t="s">
        <v>136</v>
      </c>
      <c r="C286" s="30" t="s">
        <v>37</v>
      </c>
      <c r="D286" s="30" t="s">
        <v>74</v>
      </c>
      <c r="E286" s="32" t="s">
        <v>150</v>
      </c>
      <c r="F286" s="33" t="s">
        <v>41</v>
      </c>
      <c r="G286" s="31">
        <v>13900</v>
      </c>
      <c r="H286" s="31">
        <v>10400</v>
      </c>
    </row>
    <row r="287" spans="1:8" ht="38.25" x14ac:dyDescent="0.2">
      <c r="A287" s="29" t="s">
        <v>151</v>
      </c>
      <c r="B287" s="30" t="s">
        <v>136</v>
      </c>
      <c r="C287" s="30" t="s">
        <v>37</v>
      </c>
      <c r="D287" s="30" t="s">
        <v>74</v>
      </c>
      <c r="E287" s="32" t="s">
        <v>152</v>
      </c>
      <c r="F287" s="27" t="s">
        <v>0</v>
      </c>
      <c r="G287" s="31">
        <f>G288</f>
        <v>58101.1</v>
      </c>
      <c r="H287" s="31" t="s">
        <v>0</v>
      </c>
    </row>
    <row r="288" spans="1:8" ht="14.45" customHeight="1" x14ac:dyDescent="0.2">
      <c r="A288" s="29" t="s">
        <v>59</v>
      </c>
      <c r="B288" s="30" t="s">
        <v>136</v>
      </c>
      <c r="C288" s="30" t="s">
        <v>37</v>
      </c>
      <c r="D288" s="30" t="s">
        <v>74</v>
      </c>
      <c r="E288" s="32" t="s">
        <v>153</v>
      </c>
      <c r="F288" s="27" t="s">
        <v>0</v>
      </c>
      <c r="G288" s="31">
        <f>G289</f>
        <v>58101.1</v>
      </c>
      <c r="H288" s="31" t="s">
        <v>0</v>
      </c>
    </row>
    <row r="289" spans="1:8" ht="14.45" customHeight="1" x14ac:dyDescent="0.2">
      <c r="A289" s="29" t="s">
        <v>61</v>
      </c>
      <c r="B289" s="30" t="s">
        <v>136</v>
      </c>
      <c r="C289" s="30" t="s">
        <v>37</v>
      </c>
      <c r="D289" s="30" t="s">
        <v>74</v>
      </c>
      <c r="E289" s="32" t="s">
        <v>154</v>
      </c>
      <c r="F289" s="27" t="s">
        <v>0</v>
      </c>
      <c r="G289" s="31">
        <f>G290+G291</f>
        <v>58101.1</v>
      </c>
      <c r="H289" s="31" t="s">
        <v>0</v>
      </c>
    </row>
    <row r="290" spans="1:8" ht="28.9" customHeight="1" x14ac:dyDescent="0.2">
      <c r="A290" s="29" t="s">
        <v>40</v>
      </c>
      <c r="B290" s="30" t="s">
        <v>136</v>
      </c>
      <c r="C290" s="30" t="s">
        <v>37</v>
      </c>
      <c r="D290" s="30" t="s">
        <v>74</v>
      </c>
      <c r="E290" s="32" t="s">
        <v>154</v>
      </c>
      <c r="F290" s="33" t="s">
        <v>41</v>
      </c>
      <c r="G290" s="31">
        <v>45636</v>
      </c>
      <c r="H290" s="31"/>
    </row>
    <row r="291" spans="1:8" ht="25.5" customHeight="1" x14ac:dyDescent="0.2">
      <c r="A291" s="29" t="s">
        <v>155</v>
      </c>
      <c r="B291" s="30" t="s">
        <v>136</v>
      </c>
      <c r="C291" s="30" t="s">
        <v>37</v>
      </c>
      <c r="D291" s="30" t="s">
        <v>74</v>
      </c>
      <c r="E291" s="32" t="s">
        <v>154</v>
      </c>
      <c r="F291" s="33" t="s">
        <v>156</v>
      </c>
      <c r="G291" s="31">
        <v>12465.1</v>
      </c>
      <c r="H291" s="31"/>
    </row>
    <row r="292" spans="1:8" ht="10.5" customHeight="1" x14ac:dyDescent="0.2">
      <c r="A292" s="34" t="s">
        <v>0</v>
      </c>
      <c r="B292" s="26" t="s">
        <v>0</v>
      </c>
      <c r="C292" s="26" t="s">
        <v>0</v>
      </c>
      <c r="D292" s="26" t="s">
        <v>0</v>
      </c>
      <c r="E292" s="26" t="s">
        <v>0</v>
      </c>
      <c r="F292" s="27" t="s">
        <v>0</v>
      </c>
      <c r="G292" s="35" t="s">
        <v>0</v>
      </c>
      <c r="H292" s="35" t="s">
        <v>0</v>
      </c>
    </row>
    <row r="293" spans="1:8" ht="14.25" customHeight="1" x14ac:dyDescent="0.2">
      <c r="A293" s="29" t="s">
        <v>80</v>
      </c>
      <c r="B293" s="30" t="s">
        <v>136</v>
      </c>
      <c r="C293" s="30" t="s">
        <v>37</v>
      </c>
      <c r="D293" s="30" t="s">
        <v>81</v>
      </c>
      <c r="E293" s="26" t="s">
        <v>0</v>
      </c>
      <c r="F293" s="27" t="s">
        <v>0</v>
      </c>
      <c r="G293" s="31">
        <f t="shared" ref="G293:H297" si="29">G294</f>
        <v>703</v>
      </c>
      <c r="H293" s="31">
        <f t="shared" si="29"/>
        <v>530</v>
      </c>
    </row>
    <row r="294" spans="1:8" ht="38.25" x14ac:dyDescent="0.2">
      <c r="A294" s="29" t="s">
        <v>94</v>
      </c>
      <c r="B294" s="30" t="s">
        <v>136</v>
      </c>
      <c r="C294" s="30" t="s">
        <v>37</v>
      </c>
      <c r="D294" s="30" t="s">
        <v>81</v>
      </c>
      <c r="E294" s="32" t="s">
        <v>95</v>
      </c>
      <c r="F294" s="27" t="s">
        <v>0</v>
      </c>
      <c r="G294" s="31">
        <f t="shared" si="29"/>
        <v>703</v>
      </c>
      <c r="H294" s="31">
        <f t="shared" si="29"/>
        <v>530</v>
      </c>
    </row>
    <row r="295" spans="1:8" ht="38.25" customHeight="1" x14ac:dyDescent="0.2">
      <c r="A295" s="29" t="s">
        <v>157</v>
      </c>
      <c r="B295" s="30" t="s">
        <v>136</v>
      </c>
      <c r="C295" s="30" t="s">
        <v>37</v>
      </c>
      <c r="D295" s="30" t="s">
        <v>81</v>
      </c>
      <c r="E295" s="32" t="s">
        <v>158</v>
      </c>
      <c r="F295" s="27" t="s">
        <v>0</v>
      </c>
      <c r="G295" s="31">
        <f t="shared" si="29"/>
        <v>703</v>
      </c>
      <c r="H295" s="31">
        <f t="shared" si="29"/>
        <v>530</v>
      </c>
    </row>
    <row r="296" spans="1:8" ht="14.45" customHeight="1" x14ac:dyDescent="0.2">
      <c r="A296" s="29" t="s">
        <v>59</v>
      </c>
      <c r="B296" s="30" t="s">
        <v>136</v>
      </c>
      <c r="C296" s="30" t="s">
        <v>37</v>
      </c>
      <c r="D296" s="30" t="s">
        <v>81</v>
      </c>
      <c r="E296" s="32" t="s">
        <v>159</v>
      </c>
      <c r="F296" s="27" t="s">
        <v>0</v>
      </c>
      <c r="G296" s="31">
        <f t="shared" si="29"/>
        <v>703</v>
      </c>
      <c r="H296" s="31">
        <f t="shared" si="29"/>
        <v>530</v>
      </c>
    </row>
    <row r="297" spans="1:8" ht="14.45" customHeight="1" x14ac:dyDescent="0.2">
      <c r="A297" s="29" t="s">
        <v>61</v>
      </c>
      <c r="B297" s="30" t="s">
        <v>136</v>
      </c>
      <c r="C297" s="30" t="s">
        <v>37</v>
      </c>
      <c r="D297" s="30" t="s">
        <v>81</v>
      </c>
      <c r="E297" s="32" t="s">
        <v>160</v>
      </c>
      <c r="F297" s="27" t="s">
        <v>0</v>
      </c>
      <c r="G297" s="31">
        <f t="shared" si="29"/>
        <v>703</v>
      </c>
      <c r="H297" s="31">
        <f t="shared" si="29"/>
        <v>530</v>
      </c>
    </row>
    <row r="298" spans="1:8" ht="28.9" customHeight="1" x14ac:dyDescent="0.2">
      <c r="A298" s="29" t="s">
        <v>40</v>
      </c>
      <c r="B298" s="30" t="s">
        <v>136</v>
      </c>
      <c r="C298" s="30" t="s">
        <v>37</v>
      </c>
      <c r="D298" s="30" t="s">
        <v>81</v>
      </c>
      <c r="E298" s="32" t="s">
        <v>160</v>
      </c>
      <c r="F298" s="33" t="s">
        <v>41</v>
      </c>
      <c r="G298" s="31">
        <v>703</v>
      </c>
      <c r="H298" s="31">
        <v>530</v>
      </c>
    </row>
    <row r="299" spans="1:8" ht="10.5" customHeight="1" x14ac:dyDescent="0.2">
      <c r="A299" s="34" t="s">
        <v>0</v>
      </c>
      <c r="B299" s="26" t="s">
        <v>0</v>
      </c>
      <c r="C299" s="26" t="s">
        <v>0</v>
      </c>
      <c r="D299" s="26" t="s">
        <v>0</v>
      </c>
      <c r="E299" s="26" t="s">
        <v>0</v>
      </c>
      <c r="F299" s="27" t="s">
        <v>0</v>
      </c>
      <c r="G299" s="35" t="s">
        <v>0</v>
      </c>
      <c r="H299" s="35" t="s">
        <v>0</v>
      </c>
    </row>
    <row r="300" spans="1:8" ht="14.45" customHeight="1" x14ac:dyDescent="0.2">
      <c r="A300" s="24" t="s">
        <v>100</v>
      </c>
      <c r="B300" s="25" t="s">
        <v>136</v>
      </c>
      <c r="C300" s="25" t="s">
        <v>101</v>
      </c>
      <c r="D300" s="26" t="s">
        <v>0</v>
      </c>
      <c r="E300" s="26" t="s">
        <v>0</v>
      </c>
      <c r="F300" s="27" t="s">
        <v>0</v>
      </c>
      <c r="G300" s="28">
        <f>G301+G309+G324+G336</f>
        <v>425953.19999999995</v>
      </c>
      <c r="H300" s="28">
        <f>H301+H309+H324+H336</f>
        <v>381031.1</v>
      </c>
    </row>
    <row r="301" spans="1:8" ht="14.45" customHeight="1" x14ac:dyDescent="0.2">
      <c r="A301" s="29" t="s">
        <v>161</v>
      </c>
      <c r="B301" s="30" t="s">
        <v>136</v>
      </c>
      <c r="C301" s="30" t="s">
        <v>101</v>
      </c>
      <c r="D301" s="30" t="s">
        <v>23</v>
      </c>
      <c r="E301" s="26" t="s">
        <v>0</v>
      </c>
      <c r="F301" s="27" t="s">
        <v>0</v>
      </c>
      <c r="G301" s="31">
        <f t="shared" ref="G301:H304" si="30">G302</f>
        <v>203587.1</v>
      </c>
      <c r="H301" s="31">
        <f t="shared" si="30"/>
        <v>177953</v>
      </c>
    </row>
    <row r="302" spans="1:8" ht="38.25" x14ac:dyDescent="0.2">
      <c r="A302" s="29" t="s">
        <v>94</v>
      </c>
      <c r="B302" s="30" t="s">
        <v>136</v>
      </c>
      <c r="C302" s="30" t="s">
        <v>101</v>
      </c>
      <c r="D302" s="30" t="s">
        <v>23</v>
      </c>
      <c r="E302" s="32" t="s">
        <v>95</v>
      </c>
      <c r="F302" s="27" t="s">
        <v>0</v>
      </c>
      <c r="G302" s="31">
        <f t="shared" si="30"/>
        <v>203587.1</v>
      </c>
      <c r="H302" s="31">
        <f t="shared" si="30"/>
        <v>177953</v>
      </c>
    </row>
    <row r="303" spans="1:8" ht="38.25" customHeight="1" x14ac:dyDescent="0.2">
      <c r="A303" s="29" t="s">
        <v>137</v>
      </c>
      <c r="B303" s="30" t="s">
        <v>136</v>
      </c>
      <c r="C303" s="30" t="s">
        <v>101</v>
      </c>
      <c r="D303" s="30" t="s">
        <v>23</v>
      </c>
      <c r="E303" s="32" t="s">
        <v>138</v>
      </c>
      <c r="F303" s="27" t="s">
        <v>0</v>
      </c>
      <c r="G303" s="31">
        <f t="shared" si="30"/>
        <v>203587.1</v>
      </c>
      <c r="H303" s="31">
        <f t="shared" si="30"/>
        <v>177953</v>
      </c>
    </row>
    <row r="304" spans="1:8" ht="14.45" customHeight="1" x14ac:dyDescent="0.2">
      <c r="A304" s="29" t="s">
        <v>59</v>
      </c>
      <c r="B304" s="30" t="s">
        <v>136</v>
      </c>
      <c r="C304" s="30" t="s">
        <v>101</v>
      </c>
      <c r="D304" s="30" t="s">
        <v>23</v>
      </c>
      <c r="E304" s="32" t="s">
        <v>139</v>
      </c>
      <c r="F304" s="27" t="s">
        <v>0</v>
      </c>
      <c r="G304" s="31">
        <f t="shared" si="30"/>
        <v>203587.1</v>
      </c>
      <c r="H304" s="31">
        <f t="shared" si="30"/>
        <v>177953</v>
      </c>
    </row>
    <row r="305" spans="1:8" ht="14.45" customHeight="1" x14ac:dyDescent="0.2">
      <c r="A305" s="29" t="s">
        <v>61</v>
      </c>
      <c r="B305" s="30" t="s">
        <v>136</v>
      </c>
      <c r="C305" s="30" t="s">
        <v>101</v>
      </c>
      <c r="D305" s="30" t="s">
        <v>23</v>
      </c>
      <c r="E305" s="32" t="s">
        <v>140</v>
      </c>
      <c r="F305" s="27" t="s">
        <v>0</v>
      </c>
      <c r="G305" s="31">
        <f>G306+G307</f>
        <v>203587.1</v>
      </c>
      <c r="H305" s="31">
        <f>H306+H307</f>
        <v>177953</v>
      </c>
    </row>
    <row r="306" spans="1:8" ht="28.9" customHeight="1" x14ac:dyDescent="0.2">
      <c r="A306" s="29" t="s">
        <v>40</v>
      </c>
      <c r="B306" s="30" t="s">
        <v>136</v>
      </c>
      <c r="C306" s="30" t="s">
        <v>101</v>
      </c>
      <c r="D306" s="30" t="s">
        <v>23</v>
      </c>
      <c r="E306" s="32" t="s">
        <v>140</v>
      </c>
      <c r="F306" s="33" t="s">
        <v>41</v>
      </c>
      <c r="G306" s="31">
        <v>150587.1</v>
      </c>
      <c r="H306" s="31">
        <v>142953</v>
      </c>
    </row>
    <row r="307" spans="1:8" ht="14.45" customHeight="1" x14ac:dyDescent="0.2">
      <c r="A307" s="29" t="s">
        <v>42</v>
      </c>
      <c r="B307" s="30" t="s">
        <v>136</v>
      </c>
      <c r="C307" s="30" t="s">
        <v>101</v>
      </c>
      <c r="D307" s="30" t="s">
        <v>23</v>
      </c>
      <c r="E307" s="32" t="s">
        <v>140</v>
      </c>
      <c r="F307" s="33" t="s">
        <v>21</v>
      </c>
      <c r="G307" s="31">
        <v>53000</v>
      </c>
      <c r="H307" s="31">
        <v>35000</v>
      </c>
    </row>
    <row r="308" spans="1:8" ht="10.5" customHeight="1" x14ac:dyDescent="0.2">
      <c r="A308" s="34" t="s">
        <v>0</v>
      </c>
      <c r="B308" s="26" t="s">
        <v>0</v>
      </c>
      <c r="C308" s="26" t="s">
        <v>0</v>
      </c>
      <c r="D308" s="26" t="s">
        <v>0</v>
      </c>
      <c r="E308" s="26" t="s">
        <v>0</v>
      </c>
      <c r="F308" s="27" t="s">
        <v>0</v>
      </c>
      <c r="G308" s="35" t="s">
        <v>0</v>
      </c>
      <c r="H308" s="35" t="s">
        <v>0</v>
      </c>
    </row>
    <row r="309" spans="1:8" ht="14.45" customHeight="1" x14ac:dyDescent="0.2">
      <c r="A309" s="29" t="s">
        <v>162</v>
      </c>
      <c r="B309" s="30" t="s">
        <v>136</v>
      </c>
      <c r="C309" s="30" t="s">
        <v>101</v>
      </c>
      <c r="D309" s="30" t="s">
        <v>25</v>
      </c>
      <c r="E309" s="26" t="s">
        <v>0</v>
      </c>
      <c r="F309" s="27" t="s">
        <v>0</v>
      </c>
      <c r="G309" s="31">
        <f>G310+G319</f>
        <v>64790</v>
      </c>
      <c r="H309" s="31">
        <f>H310+H319</f>
        <v>53134</v>
      </c>
    </row>
    <row r="310" spans="1:8" ht="38.25" x14ac:dyDescent="0.2">
      <c r="A310" s="29" t="s">
        <v>94</v>
      </c>
      <c r="B310" s="30" t="s">
        <v>136</v>
      </c>
      <c r="C310" s="30" t="s">
        <v>101</v>
      </c>
      <c r="D310" s="30" t="s">
        <v>25</v>
      </c>
      <c r="E310" s="32" t="s">
        <v>95</v>
      </c>
      <c r="F310" s="27" t="s">
        <v>0</v>
      </c>
      <c r="G310" s="31">
        <f>G311+G315</f>
        <v>38200</v>
      </c>
      <c r="H310" s="31">
        <f>H311+H315</f>
        <v>28700</v>
      </c>
    </row>
    <row r="311" spans="1:8" ht="38.25" customHeight="1" x14ac:dyDescent="0.2">
      <c r="A311" s="29" t="s">
        <v>137</v>
      </c>
      <c r="B311" s="30" t="s">
        <v>136</v>
      </c>
      <c r="C311" s="30" t="s">
        <v>101</v>
      </c>
      <c r="D311" s="30" t="s">
        <v>25</v>
      </c>
      <c r="E311" s="32" t="s">
        <v>138</v>
      </c>
      <c r="F311" s="27" t="s">
        <v>0</v>
      </c>
      <c r="G311" s="31">
        <f t="shared" ref="G311:H313" si="31">G312</f>
        <v>24300</v>
      </c>
      <c r="H311" s="31">
        <f t="shared" si="31"/>
        <v>18300</v>
      </c>
    </row>
    <row r="312" spans="1:8" ht="14.45" customHeight="1" x14ac:dyDescent="0.2">
      <c r="A312" s="29" t="s">
        <v>59</v>
      </c>
      <c r="B312" s="30" t="s">
        <v>136</v>
      </c>
      <c r="C312" s="30" t="s">
        <v>101</v>
      </c>
      <c r="D312" s="30" t="s">
        <v>25</v>
      </c>
      <c r="E312" s="32" t="s">
        <v>139</v>
      </c>
      <c r="F312" s="27" t="s">
        <v>0</v>
      </c>
      <c r="G312" s="31">
        <f t="shared" si="31"/>
        <v>24300</v>
      </c>
      <c r="H312" s="31">
        <f t="shared" si="31"/>
        <v>18300</v>
      </c>
    </row>
    <row r="313" spans="1:8" ht="14.45" customHeight="1" x14ac:dyDescent="0.2">
      <c r="A313" s="29" t="s">
        <v>61</v>
      </c>
      <c r="B313" s="30" t="s">
        <v>136</v>
      </c>
      <c r="C313" s="30" t="s">
        <v>101</v>
      </c>
      <c r="D313" s="30" t="s">
        <v>25</v>
      </c>
      <c r="E313" s="32" t="s">
        <v>140</v>
      </c>
      <c r="F313" s="27" t="s">
        <v>0</v>
      </c>
      <c r="G313" s="31">
        <f t="shared" si="31"/>
        <v>24300</v>
      </c>
      <c r="H313" s="31">
        <f t="shared" si="31"/>
        <v>18300</v>
      </c>
    </row>
    <row r="314" spans="1:8" ht="14.45" customHeight="1" x14ac:dyDescent="0.2">
      <c r="A314" s="29" t="s">
        <v>42</v>
      </c>
      <c r="B314" s="30" t="s">
        <v>136</v>
      </c>
      <c r="C314" s="30" t="s">
        <v>101</v>
      </c>
      <c r="D314" s="30" t="s">
        <v>25</v>
      </c>
      <c r="E314" s="32" t="s">
        <v>140</v>
      </c>
      <c r="F314" s="33" t="s">
        <v>21</v>
      </c>
      <c r="G314" s="31">
        <v>24300</v>
      </c>
      <c r="H314" s="31">
        <v>18300</v>
      </c>
    </row>
    <row r="315" spans="1:8" ht="38.25" customHeight="1" x14ac:dyDescent="0.2">
      <c r="A315" s="29" t="s">
        <v>146</v>
      </c>
      <c r="B315" s="30" t="s">
        <v>136</v>
      </c>
      <c r="C315" s="30" t="s">
        <v>101</v>
      </c>
      <c r="D315" s="30" t="s">
        <v>25</v>
      </c>
      <c r="E315" s="32" t="s">
        <v>147</v>
      </c>
      <c r="F315" s="27" t="s">
        <v>0</v>
      </c>
      <c r="G315" s="31">
        <f t="shared" ref="G315:H317" si="32">G316</f>
        <v>13900</v>
      </c>
      <c r="H315" s="31">
        <f t="shared" si="32"/>
        <v>10400</v>
      </c>
    </row>
    <row r="316" spans="1:8" ht="14.45" customHeight="1" x14ac:dyDescent="0.2">
      <c r="A316" s="29" t="s">
        <v>148</v>
      </c>
      <c r="B316" s="30" t="s">
        <v>136</v>
      </c>
      <c r="C316" s="30" t="s">
        <v>101</v>
      </c>
      <c r="D316" s="30" t="s">
        <v>25</v>
      </c>
      <c r="E316" s="32" t="s">
        <v>149</v>
      </c>
      <c r="F316" s="27" t="s">
        <v>0</v>
      </c>
      <c r="G316" s="31">
        <f t="shared" si="32"/>
        <v>13900</v>
      </c>
      <c r="H316" s="31">
        <f t="shared" si="32"/>
        <v>10400</v>
      </c>
    </row>
    <row r="317" spans="1:8" ht="14.45" customHeight="1" x14ac:dyDescent="0.2">
      <c r="A317" s="29" t="s">
        <v>61</v>
      </c>
      <c r="B317" s="30" t="s">
        <v>136</v>
      </c>
      <c r="C317" s="30" t="s">
        <v>101</v>
      </c>
      <c r="D317" s="30" t="s">
        <v>25</v>
      </c>
      <c r="E317" s="32" t="s">
        <v>150</v>
      </c>
      <c r="F317" s="27" t="s">
        <v>0</v>
      </c>
      <c r="G317" s="31">
        <f t="shared" si="32"/>
        <v>13900</v>
      </c>
      <c r="H317" s="31">
        <f t="shared" si="32"/>
        <v>10400</v>
      </c>
    </row>
    <row r="318" spans="1:8" ht="28.9" customHeight="1" x14ac:dyDescent="0.2">
      <c r="A318" s="29" t="s">
        <v>40</v>
      </c>
      <c r="B318" s="30" t="s">
        <v>136</v>
      </c>
      <c r="C318" s="30" t="s">
        <v>101</v>
      </c>
      <c r="D318" s="30" t="s">
        <v>25</v>
      </c>
      <c r="E318" s="32" t="s">
        <v>150</v>
      </c>
      <c r="F318" s="33" t="s">
        <v>41</v>
      </c>
      <c r="G318" s="31">
        <v>13900</v>
      </c>
      <c r="H318" s="31">
        <v>10400</v>
      </c>
    </row>
    <row r="319" spans="1:8" ht="25.5" x14ac:dyDescent="0.2">
      <c r="A319" s="29" t="s">
        <v>163</v>
      </c>
      <c r="B319" s="30" t="s">
        <v>136</v>
      </c>
      <c r="C319" s="30" t="s">
        <v>101</v>
      </c>
      <c r="D319" s="30" t="s">
        <v>25</v>
      </c>
      <c r="E319" s="32" t="s">
        <v>164</v>
      </c>
      <c r="F319" s="27" t="s">
        <v>0</v>
      </c>
      <c r="G319" s="31">
        <f t="shared" ref="G319:H321" si="33">G320</f>
        <v>26590</v>
      </c>
      <c r="H319" s="31">
        <f t="shared" si="33"/>
        <v>24434</v>
      </c>
    </row>
    <row r="320" spans="1:8" ht="14.45" customHeight="1" x14ac:dyDescent="0.2">
      <c r="A320" s="29" t="s">
        <v>59</v>
      </c>
      <c r="B320" s="30" t="s">
        <v>136</v>
      </c>
      <c r="C320" s="30" t="s">
        <v>101</v>
      </c>
      <c r="D320" s="30" t="s">
        <v>25</v>
      </c>
      <c r="E320" s="32" t="s">
        <v>165</v>
      </c>
      <c r="F320" s="27" t="s">
        <v>0</v>
      </c>
      <c r="G320" s="31">
        <f t="shared" si="33"/>
        <v>26590</v>
      </c>
      <c r="H320" s="31">
        <f t="shared" si="33"/>
        <v>24434</v>
      </c>
    </row>
    <row r="321" spans="1:8" ht="14.45" customHeight="1" x14ac:dyDescent="0.2">
      <c r="A321" s="29" t="s">
        <v>61</v>
      </c>
      <c r="B321" s="30" t="s">
        <v>136</v>
      </c>
      <c r="C321" s="30" t="s">
        <v>101</v>
      </c>
      <c r="D321" s="30" t="s">
        <v>25</v>
      </c>
      <c r="E321" s="32" t="s">
        <v>166</v>
      </c>
      <c r="F321" s="27" t="s">
        <v>0</v>
      </c>
      <c r="G321" s="31">
        <f t="shared" si="33"/>
        <v>26590</v>
      </c>
      <c r="H321" s="31">
        <f t="shared" si="33"/>
        <v>24434</v>
      </c>
    </row>
    <row r="322" spans="1:8" ht="25.5" customHeight="1" x14ac:dyDescent="0.2">
      <c r="A322" s="29" t="s">
        <v>155</v>
      </c>
      <c r="B322" s="30" t="s">
        <v>136</v>
      </c>
      <c r="C322" s="30" t="s">
        <v>101</v>
      </c>
      <c r="D322" s="30" t="s">
        <v>25</v>
      </c>
      <c r="E322" s="32" t="s">
        <v>166</v>
      </c>
      <c r="F322" s="33" t="s">
        <v>156</v>
      </c>
      <c r="G322" s="31">
        <v>26590</v>
      </c>
      <c r="H322" s="31">
        <v>24434</v>
      </c>
    </row>
    <row r="323" spans="1:8" ht="10.5" customHeight="1" x14ac:dyDescent="0.2">
      <c r="A323" s="34" t="s">
        <v>0</v>
      </c>
      <c r="B323" s="26" t="s">
        <v>0</v>
      </c>
      <c r="C323" s="26" t="s">
        <v>0</v>
      </c>
      <c r="D323" s="26" t="s">
        <v>0</v>
      </c>
      <c r="E323" s="26" t="s">
        <v>0</v>
      </c>
      <c r="F323" s="27" t="s">
        <v>0</v>
      </c>
      <c r="G323" s="35" t="s">
        <v>0</v>
      </c>
      <c r="H323" s="35" t="s">
        <v>0</v>
      </c>
    </row>
    <row r="324" spans="1:8" ht="14.45" customHeight="1" x14ac:dyDescent="0.2">
      <c r="A324" s="29" t="s">
        <v>102</v>
      </c>
      <c r="B324" s="30" t="s">
        <v>136</v>
      </c>
      <c r="C324" s="30" t="s">
        <v>101</v>
      </c>
      <c r="D324" s="30" t="s">
        <v>72</v>
      </c>
      <c r="E324" s="26" t="s">
        <v>0</v>
      </c>
      <c r="F324" s="27" t="s">
        <v>0</v>
      </c>
      <c r="G324" s="31">
        <f>G325+G331</f>
        <v>98933</v>
      </c>
      <c r="H324" s="31">
        <f>H325+H331</f>
        <v>91301</v>
      </c>
    </row>
    <row r="325" spans="1:8" ht="38.25" x14ac:dyDescent="0.2">
      <c r="A325" s="29" t="s">
        <v>94</v>
      </c>
      <c r="B325" s="30" t="s">
        <v>136</v>
      </c>
      <c r="C325" s="30" t="s">
        <v>101</v>
      </c>
      <c r="D325" s="30" t="s">
        <v>72</v>
      </c>
      <c r="E325" s="32" t="s">
        <v>95</v>
      </c>
      <c r="F325" s="27" t="s">
        <v>0</v>
      </c>
      <c r="G325" s="31">
        <f t="shared" ref="G325:H327" si="34">G326</f>
        <v>90800</v>
      </c>
      <c r="H325" s="31">
        <f t="shared" si="34"/>
        <v>89200</v>
      </c>
    </row>
    <row r="326" spans="1:8" ht="38.25" customHeight="1" x14ac:dyDescent="0.2">
      <c r="A326" s="29" t="s">
        <v>137</v>
      </c>
      <c r="B326" s="30" t="s">
        <v>136</v>
      </c>
      <c r="C326" s="30" t="s">
        <v>101</v>
      </c>
      <c r="D326" s="30" t="s">
        <v>72</v>
      </c>
      <c r="E326" s="32" t="s">
        <v>138</v>
      </c>
      <c r="F326" s="27" t="s">
        <v>0</v>
      </c>
      <c r="G326" s="31">
        <f t="shared" si="34"/>
        <v>90800</v>
      </c>
      <c r="H326" s="31">
        <f t="shared" si="34"/>
        <v>89200</v>
      </c>
    </row>
    <row r="327" spans="1:8" ht="14.45" customHeight="1" x14ac:dyDescent="0.2">
      <c r="A327" s="29" t="s">
        <v>59</v>
      </c>
      <c r="B327" s="30" t="s">
        <v>136</v>
      </c>
      <c r="C327" s="30" t="s">
        <v>101</v>
      </c>
      <c r="D327" s="30" t="s">
        <v>72</v>
      </c>
      <c r="E327" s="32" t="s">
        <v>139</v>
      </c>
      <c r="F327" s="27" t="s">
        <v>0</v>
      </c>
      <c r="G327" s="31">
        <f t="shared" si="34"/>
        <v>90800</v>
      </c>
      <c r="H327" s="31">
        <f t="shared" si="34"/>
        <v>89200</v>
      </c>
    </row>
    <row r="328" spans="1:8" ht="14.45" customHeight="1" x14ac:dyDescent="0.2">
      <c r="A328" s="29" t="s">
        <v>61</v>
      </c>
      <c r="B328" s="30" t="s">
        <v>136</v>
      </c>
      <c r="C328" s="30" t="s">
        <v>101</v>
      </c>
      <c r="D328" s="30" t="s">
        <v>72</v>
      </c>
      <c r="E328" s="32" t="s">
        <v>140</v>
      </c>
      <c r="F328" s="27" t="s">
        <v>0</v>
      </c>
      <c r="G328" s="31">
        <f>G329+G330</f>
        <v>90800</v>
      </c>
      <c r="H328" s="31">
        <f>H329+H330</f>
        <v>89200</v>
      </c>
    </row>
    <row r="329" spans="1:8" ht="28.9" customHeight="1" x14ac:dyDescent="0.2">
      <c r="A329" s="29" t="s">
        <v>40</v>
      </c>
      <c r="B329" s="30" t="s">
        <v>136</v>
      </c>
      <c r="C329" s="30" t="s">
        <v>101</v>
      </c>
      <c r="D329" s="30" t="s">
        <v>72</v>
      </c>
      <c r="E329" s="32" t="s">
        <v>140</v>
      </c>
      <c r="F329" s="33" t="s">
        <v>41</v>
      </c>
      <c r="G329" s="31">
        <v>6300</v>
      </c>
      <c r="H329" s="31">
        <v>4700</v>
      </c>
    </row>
    <row r="330" spans="1:8" ht="14.45" customHeight="1" x14ac:dyDescent="0.2">
      <c r="A330" s="29" t="s">
        <v>42</v>
      </c>
      <c r="B330" s="30" t="s">
        <v>136</v>
      </c>
      <c r="C330" s="30" t="s">
        <v>101</v>
      </c>
      <c r="D330" s="30" t="s">
        <v>72</v>
      </c>
      <c r="E330" s="32" t="s">
        <v>140</v>
      </c>
      <c r="F330" s="33" t="s">
        <v>21</v>
      </c>
      <c r="G330" s="31">
        <v>84500</v>
      </c>
      <c r="H330" s="31">
        <v>84500</v>
      </c>
    </row>
    <row r="331" spans="1:8" ht="25.5" x14ac:dyDescent="0.2">
      <c r="A331" s="29" t="s">
        <v>163</v>
      </c>
      <c r="B331" s="30" t="s">
        <v>136</v>
      </c>
      <c r="C331" s="30" t="s">
        <v>101</v>
      </c>
      <c r="D331" s="30" t="s">
        <v>72</v>
      </c>
      <c r="E331" s="32" t="s">
        <v>164</v>
      </c>
      <c r="F331" s="27" t="s">
        <v>0</v>
      </c>
      <c r="G331" s="31">
        <f t="shared" ref="G331:H333" si="35">G332</f>
        <v>8133</v>
      </c>
      <c r="H331" s="31">
        <f t="shared" si="35"/>
        <v>2101</v>
      </c>
    </row>
    <row r="332" spans="1:8" ht="14.45" customHeight="1" x14ac:dyDescent="0.2">
      <c r="A332" s="29" t="s">
        <v>59</v>
      </c>
      <c r="B332" s="30" t="s">
        <v>136</v>
      </c>
      <c r="C332" s="30" t="s">
        <v>101</v>
      </c>
      <c r="D332" s="30" t="s">
        <v>72</v>
      </c>
      <c r="E332" s="32" t="s">
        <v>165</v>
      </c>
      <c r="F332" s="27" t="s">
        <v>0</v>
      </c>
      <c r="G332" s="31">
        <f t="shared" si="35"/>
        <v>8133</v>
      </c>
      <c r="H332" s="31">
        <f t="shared" si="35"/>
        <v>2101</v>
      </c>
    </row>
    <row r="333" spans="1:8" ht="14.45" customHeight="1" x14ac:dyDescent="0.2">
      <c r="A333" s="29" t="s">
        <v>61</v>
      </c>
      <c r="B333" s="30" t="s">
        <v>136</v>
      </c>
      <c r="C333" s="30" t="s">
        <v>101</v>
      </c>
      <c r="D333" s="30" t="s">
        <v>72</v>
      </c>
      <c r="E333" s="32" t="s">
        <v>166</v>
      </c>
      <c r="F333" s="27" t="s">
        <v>0</v>
      </c>
      <c r="G333" s="31">
        <f t="shared" si="35"/>
        <v>8133</v>
      </c>
      <c r="H333" s="31">
        <f t="shared" si="35"/>
        <v>2101</v>
      </c>
    </row>
    <row r="334" spans="1:8" ht="25.5" customHeight="1" x14ac:dyDescent="0.2">
      <c r="A334" s="29" t="s">
        <v>155</v>
      </c>
      <c r="B334" s="30" t="s">
        <v>136</v>
      </c>
      <c r="C334" s="30" t="s">
        <v>101</v>
      </c>
      <c r="D334" s="30" t="s">
        <v>72</v>
      </c>
      <c r="E334" s="32" t="s">
        <v>166</v>
      </c>
      <c r="F334" s="33" t="s">
        <v>156</v>
      </c>
      <c r="G334" s="31">
        <v>8133</v>
      </c>
      <c r="H334" s="31">
        <v>2101</v>
      </c>
    </row>
    <row r="335" spans="1:8" ht="10.5" customHeight="1" x14ac:dyDescent="0.2">
      <c r="A335" s="34" t="s">
        <v>0</v>
      </c>
      <c r="B335" s="26" t="s">
        <v>0</v>
      </c>
      <c r="C335" s="26" t="s">
        <v>0</v>
      </c>
      <c r="D335" s="26" t="s">
        <v>0</v>
      </c>
      <c r="E335" s="26" t="s">
        <v>0</v>
      </c>
      <c r="F335" s="27" t="s">
        <v>0</v>
      </c>
      <c r="G335" s="35" t="s">
        <v>0</v>
      </c>
      <c r="H335" s="35" t="s">
        <v>0</v>
      </c>
    </row>
    <row r="336" spans="1:8" ht="25.5" x14ac:dyDescent="0.2">
      <c r="A336" s="29" t="s">
        <v>167</v>
      </c>
      <c r="B336" s="30" t="s">
        <v>136</v>
      </c>
      <c r="C336" s="30" t="s">
        <v>101</v>
      </c>
      <c r="D336" s="30" t="s">
        <v>101</v>
      </c>
      <c r="E336" s="26" t="s">
        <v>0</v>
      </c>
      <c r="F336" s="27" t="s">
        <v>0</v>
      </c>
      <c r="G336" s="31">
        <f t="shared" ref="G336:H339" si="36">G337</f>
        <v>58643.100000000006</v>
      </c>
      <c r="H336" s="31">
        <f t="shared" si="36"/>
        <v>58643.100000000006</v>
      </c>
    </row>
    <row r="337" spans="1:8" ht="38.25" x14ac:dyDescent="0.2">
      <c r="A337" s="29" t="s">
        <v>94</v>
      </c>
      <c r="B337" s="30" t="s">
        <v>136</v>
      </c>
      <c r="C337" s="30" t="s">
        <v>101</v>
      </c>
      <c r="D337" s="30" t="s">
        <v>101</v>
      </c>
      <c r="E337" s="32" t="s">
        <v>95</v>
      </c>
      <c r="F337" s="27" t="s">
        <v>0</v>
      </c>
      <c r="G337" s="31">
        <f t="shared" si="36"/>
        <v>58643.100000000006</v>
      </c>
      <c r="H337" s="31">
        <f t="shared" si="36"/>
        <v>58643.100000000006</v>
      </c>
    </row>
    <row r="338" spans="1:8" ht="38.25" customHeight="1" x14ac:dyDescent="0.2">
      <c r="A338" s="29" t="s">
        <v>137</v>
      </c>
      <c r="B338" s="30" t="s">
        <v>136</v>
      </c>
      <c r="C338" s="30" t="s">
        <v>101</v>
      </c>
      <c r="D338" s="30" t="s">
        <v>101</v>
      </c>
      <c r="E338" s="32" t="s">
        <v>138</v>
      </c>
      <c r="F338" s="27" t="s">
        <v>0</v>
      </c>
      <c r="G338" s="31">
        <f t="shared" si="36"/>
        <v>58643.100000000006</v>
      </c>
      <c r="H338" s="31">
        <f t="shared" si="36"/>
        <v>58643.100000000006</v>
      </c>
    </row>
    <row r="339" spans="1:8" ht="14.45" customHeight="1" x14ac:dyDescent="0.2">
      <c r="A339" s="29" t="s">
        <v>59</v>
      </c>
      <c r="B339" s="30" t="s">
        <v>136</v>
      </c>
      <c r="C339" s="30" t="s">
        <v>101</v>
      </c>
      <c r="D339" s="30" t="s">
        <v>101</v>
      </c>
      <c r="E339" s="32" t="s">
        <v>139</v>
      </c>
      <c r="F339" s="27" t="s">
        <v>0</v>
      </c>
      <c r="G339" s="31">
        <f t="shared" si="36"/>
        <v>58643.100000000006</v>
      </c>
      <c r="H339" s="31">
        <f t="shared" si="36"/>
        <v>58643.100000000006</v>
      </c>
    </row>
    <row r="340" spans="1:8" ht="14.45" customHeight="1" x14ac:dyDescent="0.2">
      <c r="A340" s="29" t="s">
        <v>61</v>
      </c>
      <c r="B340" s="30" t="s">
        <v>136</v>
      </c>
      <c r="C340" s="30" t="s">
        <v>101</v>
      </c>
      <c r="D340" s="30" t="s">
        <v>101</v>
      </c>
      <c r="E340" s="32" t="s">
        <v>140</v>
      </c>
      <c r="F340" s="27" t="s">
        <v>0</v>
      </c>
      <c r="G340" s="31">
        <f>G341+G342+G343+G344</f>
        <v>58643.100000000006</v>
      </c>
      <c r="H340" s="31">
        <f>H341+H342+H343+H344</f>
        <v>58643.100000000006</v>
      </c>
    </row>
    <row r="341" spans="1:8" ht="66" customHeight="1" x14ac:dyDescent="0.2">
      <c r="A341" s="29" t="s">
        <v>34</v>
      </c>
      <c r="B341" s="30" t="s">
        <v>136</v>
      </c>
      <c r="C341" s="30" t="s">
        <v>101</v>
      </c>
      <c r="D341" s="30" t="s">
        <v>101</v>
      </c>
      <c r="E341" s="32" t="s">
        <v>140</v>
      </c>
      <c r="F341" s="33" t="s">
        <v>35</v>
      </c>
      <c r="G341" s="31">
        <v>48944.1</v>
      </c>
      <c r="H341" s="31">
        <v>48944.1</v>
      </c>
    </row>
    <row r="342" spans="1:8" ht="28.9" customHeight="1" x14ac:dyDescent="0.2">
      <c r="A342" s="29" t="s">
        <v>40</v>
      </c>
      <c r="B342" s="30" t="s">
        <v>136</v>
      </c>
      <c r="C342" s="30" t="s">
        <v>101</v>
      </c>
      <c r="D342" s="30" t="s">
        <v>101</v>
      </c>
      <c r="E342" s="32" t="s">
        <v>140</v>
      </c>
      <c r="F342" s="33" t="s">
        <v>41</v>
      </c>
      <c r="G342" s="31">
        <v>8121.3</v>
      </c>
      <c r="H342" s="31">
        <v>8121.3</v>
      </c>
    </row>
    <row r="343" spans="1:8" ht="25.5" customHeight="1" x14ac:dyDescent="0.2">
      <c r="A343" s="29" t="s">
        <v>69</v>
      </c>
      <c r="B343" s="30" t="s">
        <v>136</v>
      </c>
      <c r="C343" s="30" t="s">
        <v>101</v>
      </c>
      <c r="D343" s="30" t="s">
        <v>101</v>
      </c>
      <c r="E343" s="32" t="s">
        <v>140</v>
      </c>
      <c r="F343" s="33" t="s">
        <v>70</v>
      </c>
      <c r="G343" s="31">
        <v>1140.9000000000001</v>
      </c>
      <c r="H343" s="31">
        <v>1140.9000000000001</v>
      </c>
    </row>
    <row r="344" spans="1:8" ht="14.45" customHeight="1" x14ac:dyDescent="0.2">
      <c r="A344" s="29" t="s">
        <v>42</v>
      </c>
      <c r="B344" s="30" t="s">
        <v>136</v>
      </c>
      <c r="C344" s="30" t="s">
        <v>101</v>
      </c>
      <c r="D344" s="30" t="s">
        <v>101</v>
      </c>
      <c r="E344" s="32" t="s">
        <v>140</v>
      </c>
      <c r="F344" s="33" t="s">
        <v>21</v>
      </c>
      <c r="G344" s="31">
        <v>436.8</v>
      </c>
      <c r="H344" s="31">
        <v>436.8</v>
      </c>
    </row>
    <row r="345" spans="1:8" ht="10.5" customHeight="1" x14ac:dyDescent="0.2">
      <c r="A345" s="34" t="s">
        <v>0</v>
      </c>
      <c r="B345" s="26" t="s">
        <v>0</v>
      </c>
      <c r="C345" s="26" t="s">
        <v>0</v>
      </c>
      <c r="D345" s="26" t="s">
        <v>0</v>
      </c>
      <c r="E345" s="26" t="s">
        <v>0</v>
      </c>
      <c r="F345" s="27" t="s">
        <v>0</v>
      </c>
      <c r="G345" s="35" t="s">
        <v>0</v>
      </c>
      <c r="H345" s="35" t="s">
        <v>0</v>
      </c>
    </row>
    <row r="346" spans="1:8" ht="14.45" customHeight="1" x14ac:dyDescent="0.2">
      <c r="A346" s="24" t="s">
        <v>168</v>
      </c>
      <c r="B346" s="25" t="s">
        <v>136</v>
      </c>
      <c r="C346" s="25" t="s">
        <v>120</v>
      </c>
      <c r="D346" s="26" t="s">
        <v>0</v>
      </c>
      <c r="E346" s="26" t="s">
        <v>0</v>
      </c>
      <c r="F346" s="27" t="s">
        <v>0</v>
      </c>
      <c r="G346" s="28">
        <f>G347+G354</f>
        <v>667.8</v>
      </c>
      <c r="H346" s="28">
        <f>H347+H354</f>
        <v>502.8</v>
      </c>
    </row>
    <row r="347" spans="1:8" ht="25.5" x14ac:dyDescent="0.2">
      <c r="A347" s="29" t="s">
        <v>169</v>
      </c>
      <c r="B347" s="30" t="s">
        <v>136</v>
      </c>
      <c r="C347" s="30" t="s">
        <v>120</v>
      </c>
      <c r="D347" s="30" t="s">
        <v>72</v>
      </c>
      <c r="E347" s="26" t="s">
        <v>0</v>
      </c>
      <c r="F347" s="27" t="s">
        <v>0</v>
      </c>
      <c r="G347" s="31">
        <f t="shared" ref="G347:H351" si="37">G348</f>
        <v>154</v>
      </c>
      <c r="H347" s="31">
        <f t="shared" si="37"/>
        <v>154</v>
      </c>
    </row>
    <row r="348" spans="1:8" ht="38.25" x14ac:dyDescent="0.2">
      <c r="A348" s="29" t="s">
        <v>94</v>
      </c>
      <c r="B348" s="30" t="s">
        <v>136</v>
      </c>
      <c r="C348" s="30" t="s">
        <v>120</v>
      </c>
      <c r="D348" s="30" t="s">
        <v>72</v>
      </c>
      <c r="E348" s="32" t="s">
        <v>95</v>
      </c>
      <c r="F348" s="27" t="s">
        <v>0</v>
      </c>
      <c r="G348" s="31">
        <f t="shared" si="37"/>
        <v>154</v>
      </c>
      <c r="H348" s="31">
        <f t="shared" si="37"/>
        <v>154</v>
      </c>
    </row>
    <row r="349" spans="1:8" ht="38.25" customHeight="1" x14ac:dyDescent="0.2">
      <c r="A349" s="29" t="s">
        <v>137</v>
      </c>
      <c r="B349" s="30" t="s">
        <v>136</v>
      </c>
      <c r="C349" s="30" t="s">
        <v>120</v>
      </c>
      <c r="D349" s="30" t="s">
        <v>72</v>
      </c>
      <c r="E349" s="32" t="s">
        <v>138</v>
      </c>
      <c r="F349" s="27" t="s">
        <v>0</v>
      </c>
      <c r="G349" s="31">
        <f t="shared" si="37"/>
        <v>154</v>
      </c>
      <c r="H349" s="31">
        <f t="shared" si="37"/>
        <v>154</v>
      </c>
    </row>
    <row r="350" spans="1:8" ht="14.45" customHeight="1" x14ac:dyDescent="0.2">
      <c r="A350" s="29" t="s">
        <v>59</v>
      </c>
      <c r="B350" s="30" t="s">
        <v>136</v>
      </c>
      <c r="C350" s="30" t="s">
        <v>120</v>
      </c>
      <c r="D350" s="30" t="s">
        <v>72</v>
      </c>
      <c r="E350" s="32" t="s">
        <v>139</v>
      </c>
      <c r="F350" s="27" t="s">
        <v>0</v>
      </c>
      <c r="G350" s="31">
        <f t="shared" si="37"/>
        <v>154</v>
      </c>
      <c r="H350" s="31">
        <f t="shared" si="37"/>
        <v>154</v>
      </c>
    </row>
    <row r="351" spans="1:8" ht="14.45" customHeight="1" x14ac:dyDescent="0.2">
      <c r="A351" s="29" t="s">
        <v>61</v>
      </c>
      <c r="B351" s="30" t="s">
        <v>136</v>
      </c>
      <c r="C351" s="30" t="s">
        <v>120</v>
      </c>
      <c r="D351" s="30" t="s">
        <v>72</v>
      </c>
      <c r="E351" s="32" t="s">
        <v>140</v>
      </c>
      <c r="F351" s="27" t="s">
        <v>0</v>
      </c>
      <c r="G351" s="31">
        <f t="shared" si="37"/>
        <v>154</v>
      </c>
      <c r="H351" s="31">
        <f t="shared" si="37"/>
        <v>154</v>
      </c>
    </row>
    <row r="352" spans="1:8" ht="28.9" customHeight="1" x14ac:dyDescent="0.2">
      <c r="A352" s="29" t="s">
        <v>40</v>
      </c>
      <c r="B352" s="30" t="s">
        <v>136</v>
      </c>
      <c r="C352" s="30" t="s">
        <v>120</v>
      </c>
      <c r="D352" s="30" t="s">
        <v>72</v>
      </c>
      <c r="E352" s="32" t="s">
        <v>140</v>
      </c>
      <c r="F352" s="33" t="s">
        <v>41</v>
      </c>
      <c r="G352" s="31">
        <v>154</v>
      </c>
      <c r="H352" s="31">
        <v>154</v>
      </c>
    </row>
    <row r="353" spans="1:8" ht="10.5" customHeight="1" x14ac:dyDescent="0.2">
      <c r="A353" s="34" t="s">
        <v>0</v>
      </c>
      <c r="B353" s="26" t="s">
        <v>0</v>
      </c>
      <c r="C353" s="26" t="s">
        <v>0</v>
      </c>
      <c r="D353" s="26" t="s">
        <v>0</v>
      </c>
      <c r="E353" s="26" t="s">
        <v>0</v>
      </c>
      <c r="F353" s="27" t="s">
        <v>0</v>
      </c>
      <c r="G353" s="35" t="s">
        <v>0</v>
      </c>
      <c r="H353" s="35" t="s">
        <v>0</v>
      </c>
    </row>
    <row r="354" spans="1:8" ht="25.5" x14ac:dyDescent="0.2">
      <c r="A354" s="29" t="s">
        <v>170</v>
      </c>
      <c r="B354" s="30" t="s">
        <v>136</v>
      </c>
      <c r="C354" s="30" t="s">
        <v>120</v>
      </c>
      <c r="D354" s="30" t="s">
        <v>101</v>
      </c>
      <c r="E354" s="26" t="s">
        <v>0</v>
      </c>
      <c r="F354" s="27" t="s">
        <v>0</v>
      </c>
      <c r="G354" s="31">
        <f t="shared" ref="G354:H358" si="38">G355</f>
        <v>513.79999999999995</v>
      </c>
      <c r="H354" s="31">
        <f t="shared" si="38"/>
        <v>348.8</v>
      </c>
    </row>
    <row r="355" spans="1:8" ht="38.25" x14ac:dyDescent="0.2">
      <c r="A355" s="29" t="s">
        <v>94</v>
      </c>
      <c r="B355" s="30" t="s">
        <v>136</v>
      </c>
      <c r="C355" s="30" t="s">
        <v>120</v>
      </c>
      <c r="D355" s="30" t="s">
        <v>101</v>
      </c>
      <c r="E355" s="32" t="s">
        <v>95</v>
      </c>
      <c r="F355" s="27" t="s">
        <v>0</v>
      </c>
      <c r="G355" s="31">
        <f t="shared" si="38"/>
        <v>513.79999999999995</v>
      </c>
      <c r="H355" s="31">
        <f t="shared" si="38"/>
        <v>348.8</v>
      </c>
    </row>
    <row r="356" spans="1:8" ht="38.25" customHeight="1" x14ac:dyDescent="0.2">
      <c r="A356" s="29" t="s">
        <v>137</v>
      </c>
      <c r="B356" s="30" t="s">
        <v>136</v>
      </c>
      <c r="C356" s="30" t="s">
        <v>120</v>
      </c>
      <c r="D356" s="30" t="s">
        <v>101</v>
      </c>
      <c r="E356" s="32" t="s">
        <v>138</v>
      </c>
      <c r="F356" s="27" t="s">
        <v>0</v>
      </c>
      <c r="G356" s="31">
        <f t="shared" si="38"/>
        <v>513.79999999999995</v>
      </c>
      <c r="H356" s="31">
        <f t="shared" si="38"/>
        <v>348.8</v>
      </c>
    </row>
    <row r="357" spans="1:8" ht="14.45" customHeight="1" x14ac:dyDescent="0.2">
      <c r="A357" s="29" t="s">
        <v>59</v>
      </c>
      <c r="B357" s="30" t="s">
        <v>136</v>
      </c>
      <c r="C357" s="30" t="s">
        <v>120</v>
      </c>
      <c r="D357" s="30" t="s">
        <v>101</v>
      </c>
      <c r="E357" s="32" t="s">
        <v>139</v>
      </c>
      <c r="F357" s="27" t="s">
        <v>0</v>
      </c>
      <c r="G357" s="31">
        <f t="shared" si="38"/>
        <v>513.79999999999995</v>
      </c>
      <c r="H357" s="31">
        <f t="shared" si="38"/>
        <v>348.8</v>
      </c>
    </row>
    <row r="358" spans="1:8" ht="14.45" customHeight="1" x14ac:dyDescent="0.2">
      <c r="A358" s="29" t="s">
        <v>61</v>
      </c>
      <c r="B358" s="30" t="s">
        <v>136</v>
      </c>
      <c r="C358" s="30" t="s">
        <v>120</v>
      </c>
      <c r="D358" s="30" t="s">
        <v>101</v>
      </c>
      <c r="E358" s="32" t="s">
        <v>140</v>
      </c>
      <c r="F358" s="27" t="s">
        <v>0</v>
      </c>
      <c r="G358" s="31">
        <f t="shared" si="38"/>
        <v>513.79999999999995</v>
      </c>
      <c r="H358" s="31">
        <f t="shared" si="38"/>
        <v>348.8</v>
      </c>
    </row>
    <row r="359" spans="1:8" ht="28.9" customHeight="1" x14ac:dyDescent="0.2">
      <c r="A359" s="29" t="s">
        <v>40</v>
      </c>
      <c r="B359" s="30" t="s">
        <v>136</v>
      </c>
      <c r="C359" s="30" t="s">
        <v>120</v>
      </c>
      <c r="D359" s="30" t="s">
        <v>101</v>
      </c>
      <c r="E359" s="32" t="s">
        <v>140</v>
      </c>
      <c r="F359" s="33" t="s">
        <v>41</v>
      </c>
      <c r="G359" s="31">
        <v>513.79999999999995</v>
      </c>
      <c r="H359" s="31">
        <v>348.8</v>
      </c>
    </row>
    <row r="360" spans="1:8" ht="10.5" customHeight="1" x14ac:dyDescent="0.2">
      <c r="A360" s="34" t="s">
        <v>0</v>
      </c>
      <c r="B360" s="26" t="s">
        <v>0</v>
      </c>
      <c r="C360" s="26" t="s">
        <v>0</v>
      </c>
      <c r="D360" s="26" t="s">
        <v>0</v>
      </c>
      <c r="E360" s="26" t="s">
        <v>0</v>
      </c>
      <c r="F360" s="27" t="s">
        <v>0</v>
      </c>
      <c r="G360" s="35" t="s">
        <v>0</v>
      </c>
      <c r="H360" s="35" t="s">
        <v>0</v>
      </c>
    </row>
    <row r="361" spans="1:8" ht="14.45" customHeight="1" x14ac:dyDescent="0.2">
      <c r="A361" s="24" t="s">
        <v>171</v>
      </c>
      <c r="B361" s="25" t="s">
        <v>136</v>
      </c>
      <c r="C361" s="25" t="s">
        <v>142</v>
      </c>
      <c r="D361" s="26" t="s">
        <v>0</v>
      </c>
      <c r="E361" s="26" t="s">
        <v>0</v>
      </c>
      <c r="F361" s="27" t="s">
        <v>0</v>
      </c>
      <c r="G361" s="28">
        <f t="shared" ref="G361:G366" si="39">G362</f>
        <v>1136</v>
      </c>
      <c r="H361" s="28" t="s">
        <v>0</v>
      </c>
    </row>
    <row r="362" spans="1:8" ht="14.45" customHeight="1" x14ac:dyDescent="0.2">
      <c r="A362" s="29" t="s">
        <v>172</v>
      </c>
      <c r="B362" s="30" t="s">
        <v>136</v>
      </c>
      <c r="C362" s="30" t="s">
        <v>142</v>
      </c>
      <c r="D362" s="30" t="s">
        <v>23</v>
      </c>
      <c r="E362" s="26" t="s">
        <v>0</v>
      </c>
      <c r="F362" s="27" t="s">
        <v>0</v>
      </c>
      <c r="G362" s="31">
        <f t="shared" si="39"/>
        <v>1136</v>
      </c>
      <c r="H362" s="31" t="s">
        <v>0</v>
      </c>
    </row>
    <row r="363" spans="1:8" ht="38.25" x14ac:dyDescent="0.2">
      <c r="A363" s="29" t="s">
        <v>94</v>
      </c>
      <c r="B363" s="30" t="s">
        <v>136</v>
      </c>
      <c r="C363" s="30" t="s">
        <v>142</v>
      </c>
      <c r="D363" s="30" t="s">
        <v>23</v>
      </c>
      <c r="E363" s="32" t="s">
        <v>95</v>
      </c>
      <c r="F363" s="27" t="s">
        <v>0</v>
      </c>
      <c r="G363" s="31">
        <f t="shared" si="39"/>
        <v>1136</v>
      </c>
      <c r="H363" s="31" t="s">
        <v>0</v>
      </c>
    </row>
    <row r="364" spans="1:8" ht="38.25" customHeight="1" x14ac:dyDescent="0.2">
      <c r="A364" s="29" t="s">
        <v>146</v>
      </c>
      <c r="B364" s="30" t="s">
        <v>136</v>
      </c>
      <c r="C364" s="30" t="s">
        <v>142</v>
      </c>
      <c r="D364" s="30" t="s">
        <v>23</v>
      </c>
      <c r="E364" s="32" t="s">
        <v>147</v>
      </c>
      <c r="F364" s="27" t="s">
        <v>0</v>
      </c>
      <c r="G364" s="31">
        <f t="shared" si="39"/>
        <v>1136</v>
      </c>
      <c r="H364" s="31" t="s">
        <v>0</v>
      </c>
    </row>
    <row r="365" spans="1:8" ht="14.45" customHeight="1" x14ac:dyDescent="0.2">
      <c r="A365" s="29" t="s">
        <v>148</v>
      </c>
      <c r="B365" s="30" t="s">
        <v>136</v>
      </c>
      <c r="C365" s="30" t="s">
        <v>142</v>
      </c>
      <c r="D365" s="30" t="s">
        <v>23</v>
      </c>
      <c r="E365" s="32" t="s">
        <v>149</v>
      </c>
      <c r="F365" s="27" t="s">
        <v>0</v>
      </c>
      <c r="G365" s="31">
        <f t="shared" si="39"/>
        <v>1136</v>
      </c>
      <c r="H365" s="31" t="s">
        <v>0</v>
      </c>
    </row>
    <row r="366" spans="1:8" ht="14.45" customHeight="1" x14ac:dyDescent="0.2">
      <c r="A366" s="29" t="s">
        <v>61</v>
      </c>
      <c r="B366" s="30" t="s">
        <v>136</v>
      </c>
      <c r="C366" s="30" t="s">
        <v>142</v>
      </c>
      <c r="D366" s="30" t="s">
        <v>23</v>
      </c>
      <c r="E366" s="32" t="s">
        <v>150</v>
      </c>
      <c r="F366" s="27" t="s">
        <v>0</v>
      </c>
      <c r="G366" s="31">
        <f t="shared" si="39"/>
        <v>1136</v>
      </c>
      <c r="H366" s="31" t="s">
        <v>0</v>
      </c>
    </row>
    <row r="367" spans="1:8" ht="28.9" customHeight="1" x14ac:dyDescent="0.2">
      <c r="A367" s="29" t="s">
        <v>40</v>
      </c>
      <c r="B367" s="30" t="s">
        <v>136</v>
      </c>
      <c r="C367" s="30" t="s">
        <v>142</v>
      </c>
      <c r="D367" s="30" t="s">
        <v>23</v>
      </c>
      <c r="E367" s="32" t="s">
        <v>150</v>
      </c>
      <c r="F367" s="33" t="s">
        <v>41</v>
      </c>
      <c r="G367" s="31">
        <v>1136</v>
      </c>
      <c r="H367" s="31"/>
    </row>
    <row r="368" spans="1:8" ht="10.5" customHeight="1" x14ac:dyDescent="0.2">
      <c r="A368" s="34" t="s">
        <v>0</v>
      </c>
      <c r="B368" s="26" t="s">
        <v>0</v>
      </c>
      <c r="C368" s="26" t="s">
        <v>0</v>
      </c>
      <c r="D368" s="26" t="s">
        <v>0</v>
      </c>
      <c r="E368" s="26" t="s">
        <v>0</v>
      </c>
      <c r="F368" s="27" t="s">
        <v>0</v>
      </c>
      <c r="G368" s="35" t="s">
        <v>0</v>
      </c>
      <c r="H368" s="35" t="s">
        <v>0</v>
      </c>
    </row>
    <row r="369" spans="1:8" ht="14.45" customHeight="1" x14ac:dyDescent="0.2">
      <c r="A369" s="24" t="s">
        <v>173</v>
      </c>
      <c r="B369" s="25" t="s">
        <v>136</v>
      </c>
      <c r="C369" s="25" t="s">
        <v>56</v>
      </c>
      <c r="D369" s="26" t="s">
        <v>0</v>
      </c>
      <c r="E369" s="26" t="s">
        <v>0</v>
      </c>
      <c r="F369" s="27" t="s">
        <v>0</v>
      </c>
      <c r="G369" s="28">
        <f>G370+G387</f>
        <v>365178.9</v>
      </c>
      <c r="H369" s="28">
        <f>H370+H387</f>
        <v>319356.80000000005</v>
      </c>
    </row>
    <row r="370" spans="1:8" ht="14.45" customHeight="1" x14ac:dyDescent="0.2">
      <c r="A370" s="29" t="s">
        <v>174</v>
      </c>
      <c r="B370" s="30" t="s">
        <v>136</v>
      </c>
      <c r="C370" s="30" t="s">
        <v>56</v>
      </c>
      <c r="D370" s="30" t="s">
        <v>72</v>
      </c>
      <c r="E370" s="26" t="s">
        <v>0</v>
      </c>
      <c r="F370" s="27" t="s">
        <v>0</v>
      </c>
      <c r="G370" s="31">
        <f>G371</f>
        <v>351438.4</v>
      </c>
      <c r="H370" s="31">
        <f>H371</f>
        <v>305616.30000000005</v>
      </c>
    </row>
    <row r="371" spans="1:8" ht="38.25" x14ac:dyDescent="0.2">
      <c r="A371" s="29" t="s">
        <v>94</v>
      </c>
      <c r="B371" s="30" t="s">
        <v>136</v>
      </c>
      <c r="C371" s="30" t="s">
        <v>56</v>
      </c>
      <c r="D371" s="30" t="s">
        <v>72</v>
      </c>
      <c r="E371" s="32" t="s">
        <v>95</v>
      </c>
      <c r="F371" s="27" t="s">
        <v>0</v>
      </c>
      <c r="G371" s="31">
        <f>G372+G382</f>
        <v>351438.4</v>
      </c>
      <c r="H371" s="31">
        <f>H372+H382</f>
        <v>305616.30000000005</v>
      </c>
    </row>
    <row r="372" spans="1:8" ht="38.25" customHeight="1" x14ac:dyDescent="0.2">
      <c r="A372" s="29" t="s">
        <v>137</v>
      </c>
      <c r="B372" s="30" t="s">
        <v>136</v>
      </c>
      <c r="C372" s="30" t="s">
        <v>56</v>
      </c>
      <c r="D372" s="30" t="s">
        <v>72</v>
      </c>
      <c r="E372" s="32" t="s">
        <v>138</v>
      </c>
      <c r="F372" s="27" t="s">
        <v>0</v>
      </c>
      <c r="G372" s="31">
        <f>G373+G377</f>
        <v>339838.4</v>
      </c>
      <c r="H372" s="31">
        <f>H373+H377</f>
        <v>296869.90000000002</v>
      </c>
    </row>
    <row r="373" spans="1:8" ht="14.45" customHeight="1" x14ac:dyDescent="0.2">
      <c r="A373" s="29" t="s">
        <v>175</v>
      </c>
      <c r="B373" s="30" t="s">
        <v>136</v>
      </c>
      <c r="C373" s="30" t="s">
        <v>56</v>
      </c>
      <c r="D373" s="30" t="s">
        <v>72</v>
      </c>
      <c r="E373" s="32" t="s">
        <v>176</v>
      </c>
      <c r="F373" s="27" t="s">
        <v>0</v>
      </c>
      <c r="G373" s="31">
        <f>G374</f>
        <v>223911.6</v>
      </c>
      <c r="H373" s="31">
        <f>H374</f>
        <v>223911.6</v>
      </c>
    </row>
    <row r="374" spans="1:8" ht="38.25" x14ac:dyDescent="0.2">
      <c r="A374" s="29" t="s">
        <v>177</v>
      </c>
      <c r="B374" s="30" t="s">
        <v>136</v>
      </c>
      <c r="C374" s="30" t="s">
        <v>56</v>
      </c>
      <c r="D374" s="30" t="s">
        <v>72</v>
      </c>
      <c r="E374" s="32" t="s">
        <v>178</v>
      </c>
      <c r="F374" s="27" t="s">
        <v>0</v>
      </c>
      <c r="G374" s="31">
        <f>G375+G376</f>
        <v>223911.6</v>
      </c>
      <c r="H374" s="31">
        <f>H375+H376</f>
        <v>223911.6</v>
      </c>
    </row>
    <row r="375" spans="1:8" ht="28.9" customHeight="1" x14ac:dyDescent="0.2">
      <c r="A375" s="29" t="s">
        <v>40</v>
      </c>
      <c r="B375" s="30" t="s">
        <v>136</v>
      </c>
      <c r="C375" s="30" t="s">
        <v>56</v>
      </c>
      <c r="D375" s="30" t="s">
        <v>72</v>
      </c>
      <c r="E375" s="32" t="s">
        <v>178</v>
      </c>
      <c r="F375" s="33" t="s">
        <v>41</v>
      </c>
      <c r="G375" s="31">
        <v>4500</v>
      </c>
      <c r="H375" s="31">
        <v>4500</v>
      </c>
    </row>
    <row r="376" spans="1:8" ht="14.25" customHeight="1" x14ac:dyDescent="0.2">
      <c r="A376" s="29" t="s">
        <v>179</v>
      </c>
      <c r="B376" s="30" t="s">
        <v>136</v>
      </c>
      <c r="C376" s="30" t="s">
        <v>56</v>
      </c>
      <c r="D376" s="30" t="s">
        <v>72</v>
      </c>
      <c r="E376" s="32" t="s">
        <v>178</v>
      </c>
      <c r="F376" s="33" t="s">
        <v>180</v>
      </c>
      <c r="G376" s="31">
        <v>219411.6</v>
      </c>
      <c r="H376" s="31">
        <v>219411.6</v>
      </c>
    </row>
    <row r="377" spans="1:8" ht="14.45" customHeight="1" x14ac:dyDescent="0.2">
      <c r="A377" s="29" t="s">
        <v>59</v>
      </c>
      <c r="B377" s="30" t="s">
        <v>136</v>
      </c>
      <c r="C377" s="30" t="s">
        <v>56</v>
      </c>
      <c r="D377" s="30" t="s">
        <v>72</v>
      </c>
      <c r="E377" s="32" t="s">
        <v>139</v>
      </c>
      <c r="F377" s="27" t="s">
        <v>0</v>
      </c>
      <c r="G377" s="31">
        <f>G378+G380</f>
        <v>115926.8</v>
      </c>
      <c r="H377" s="31">
        <f>H378+H380</f>
        <v>72958.3</v>
      </c>
    </row>
    <row r="378" spans="1:8" ht="14.45" customHeight="1" x14ac:dyDescent="0.2">
      <c r="A378" s="29" t="s">
        <v>61</v>
      </c>
      <c r="B378" s="30" t="s">
        <v>136</v>
      </c>
      <c r="C378" s="30" t="s">
        <v>56</v>
      </c>
      <c r="D378" s="30" t="s">
        <v>72</v>
      </c>
      <c r="E378" s="32" t="s">
        <v>140</v>
      </c>
      <c r="F378" s="27" t="s">
        <v>0</v>
      </c>
      <c r="G378" s="31">
        <f>G379</f>
        <v>112500</v>
      </c>
      <c r="H378" s="31">
        <f>H379</f>
        <v>69531.5</v>
      </c>
    </row>
    <row r="379" spans="1:8" ht="14.25" customHeight="1" x14ac:dyDescent="0.2">
      <c r="A379" s="29" t="s">
        <v>179</v>
      </c>
      <c r="B379" s="30" t="s">
        <v>136</v>
      </c>
      <c r="C379" s="30" t="s">
        <v>56</v>
      </c>
      <c r="D379" s="30" t="s">
        <v>72</v>
      </c>
      <c r="E379" s="32" t="s">
        <v>140</v>
      </c>
      <c r="F379" s="33" t="s">
        <v>180</v>
      </c>
      <c r="G379" s="31">
        <v>112500</v>
      </c>
      <c r="H379" s="31">
        <v>69531.5</v>
      </c>
    </row>
    <row r="380" spans="1:8" ht="51" customHeight="1" x14ac:dyDescent="0.2">
      <c r="A380" s="29" t="s">
        <v>181</v>
      </c>
      <c r="B380" s="30" t="s">
        <v>136</v>
      </c>
      <c r="C380" s="30" t="s">
        <v>56</v>
      </c>
      <c r="D380" s="30" t="s">
        <v>72</v>
      </c>
      <c r="E380" s="32" t="s">
        <v>182</v>
      </c>
      <c r="F380" s="27" t="s">
        <v>0</v>
      </c>
      <c r="G380" s="31">
        <f>G381</f>
        <v>3426.8</v>
      </c>
      <c r="H380" s="31">
        <f>H381</f>
        <v>3426.8</v>
      </c>
    </row>
    <row r="381" spans="1:8" ht="14.25" customHeight="1" x14ac:dyDescent="0.2">
      <c r="A381" s="29" t="s">
        <v>179</v>
      </c>
      <c r="B381" s="30" t="s">
        <v>136</v>
      </c>
      <c r="C381" s="30" t="s">
        <v>56</v>
      </c>
      <c r="D381" s="30" t="s">
        <v>72</v>
      </c>
      <c r="E381" s="32" t="s">
        <v>182</v>
      </c>
      <c r="F381" s="33" t="s">
        <v>180</v>
      </c>
      <c r="G381" s="31">
        <v>3426.8</v>
      </c>
      <c r="H381" s="31">
        <v>3426.8</v>
      </c>
    </row>
    <row r="382" spans="1:8" ht="38.25" customHeight="1" x14ac:dyDescent="0.2">
      <c r="A382" s="29" t="s">
        <v>183</v>
      </c>
      <c r="B382" s="30" t="s">
        <v>136</v>
      </c>
      <c r="C382" s="30" t="s">
        <v>56</v>
      </c>
      <c r="D382" s="30" t="s">
        <v>72</v>
      </c>
      <c r="E382" s="32" t="s">
        <v>184</v>
      </c>
      <c r="F382" s="27" t="s">
        <v>0</v>
      </c>
      <c r="G382" s="31">
        <f t="shared" ref="G382:H384" si="40">G383</f>
        <v>11600</v>
      </c>
      <c r="H382" s="31">
        <f t="shared" si="40"/>
        <v>8746.4</v>
      </c>
    </row>
    <row r="383" spans="1:8" ht="14.45" customHeight="1" x14ac:dyDescent="0.2">
      <c r="A383" s="29" t="s">
        <v>59</v>
      </c>
      <c r="B383" s="30" t="s">
        <v>136</v>
      </c>
      <c r="C383" s="30" t="s">
        <v>56</v>
      </c>
      <c r="D383" s="30" t="s">
        <v>72</v>
      </c>
      <c r="E383" s="32" t="s">
        <v>185</v>
      </c>
      <c r="F383" s="27" t="s">
        <v>0</v>
      </c>
      <c r="G383" s="31">
        <f t="shared" si="40"/>
        <v>11600</v>
      </c>
      <c r="H383" s="31">
        <f t="shared" si="40"/>
        <v>8746.4</v>
      </c>
    </row>
    <row r="384" spans="1:8" ht="25.5" x14ac:dyDescent="0.2">
      <c r="A384" s="29" t="s">
        <v>186</v>
      </c>
      <c r="B384" s="30" t="s">
        <v>136</v>
      </c>
      <c r="C384" s="30" t="s">
        <v>56</v>
      </c>
      <c r="D384" s="30" t="s">
        <v>72</v>
      </c>
      <c r="E384" s="32" t="s">
        <v>187</v>
      </c>
      <c r="F384" s="27" t="s">
        <v>0</v>
      </c>
      <c r="G384" s="31">
        <f t="shared" si="40"/>
        <v>11600</v>
      </c>
      <c r="H384" s="31">
        <f t="shared" si="40"/>
        <v>8746.4</v>
      </c>
    </row>
    <row r="385" spans="1:8" ht="14.25" customHeight="1" x14ac:dyDescent="0.2">
      <c r="A385" s="29" t="s">
        <v>179</v>
      </c>
      <c r="B385" s="30" t="s">
        <v>136</v>
      </c>
      <c r="C385" s="30" t="s">
        <v>56</v>
      </c>
      <c r="D385" s="30" t="s">
        <v>72</v>
      </c>
      <c r="E385" s="32" t="s">
        <v>187</v>
      </c>
      <c r="F385" s="33" t="s">
        <v>180</v>
      </c>
      <c r="G385" s="31">
        <v>11600</v>
      </c>
      <c r="H385" s="31">
        <v>8746.4</v>
      </c>
    </row>
    <row r="386" spans="1:8" ht="10.5" customHeight="1" x14ac:dyDescent="0.2">
      <c r="A386" s="34" t="s">
        <v>0</v>
      </c>
      <c r="B386" s="26" t="s">
        <v>0</v>
      </c>
      <c r="C386" s="26" t="s">
        <v>0</v>
      </c>
      <c r="D386" s="26" t="s">
        <v>0</v>
      </c>
      <c r="E386" s="26" t="s">
        <v>0</v>
      </c>
      <c r="F386" s="27" t="s">
        <v>0</v>
      </c>
      <c r="G386" s="35" t="s">
        <v>0</v>
      </c>
      <c r="H386" s="35" t="s">
        <v>0</v>
      </c>
    </row>
    <row r="387" spans="1:8" ht="14.45" customHeight="1" x14ac:dyDescent="0.2">
      <c r="A387" s="29" t="s">
        <v>188</v>
      </c>
      <c r="B387" s="30" t="s">
        <v>136</v>
      </c>
      <c r="C387" s="30" t="s">
        <v>56</v>
      </c>
      <c r="D387" s="30" t="s">
        <v>120</v>
      </c>
      <c r="E387" s="26" t="s">
        <v>0</v>
      </c>
      <c r="F387" s="27" t="s">
        <v>0</v>
      </c>
      <c r="G387" s="31">
        <f t="shared" ref="G387:H390" si="41">G388</f>
        <v>13740.5</v>
      </c>
      <c r="H387" s="31">
        <f t="shared" si="41"/>
        <v>13740.500000000002</v>
      </c>
    </row>
    <row r="388" spans="1:8" ht="38.25" x14ac:dyDescent="0.2">
      <c r="A388" s="29" t="s">
        <v>94</v>
      </c>
      <c r="B388" s="30" t="s">
        <v>136</v>
      </c>
      <c r="C388" s="30" t="s">
        <v>56</v>
      </c>
      <c r="D388" s="30" t="s">
        <v>120</v>
      </c>
      <c r="E388" s="32" t="s">
        <v>95</v>
      </c>
      <c r="F388" s="27" t="s">
        <v>0</v>
      </c>
      <c r="G388" s="31">
        <f t="shared" si="41"/>
        <v>13740.5</v>
      </c>
      <c r="H388" s="31">
        <f t="shared" si="41"/>
        <v>13740.500000000002</v>
      </c>
    </row>
    <row r="389" spans="1:8" ht="38.25" customHeight="1" x14ac:dyDescent="0.2">
      <c r="A389" s="29" t="s">
        <v>137</v>
      </c>
      <c r="B389" s="30" t="s">
        <v>136</v>
      </c>
      <c r="C389" s="30" t="s">
        <v>56</v>
      </c>
      <c r="D389" s="30" t="s">
        <v>120</v>
      </c>
      <c r="E389" s="32" t="s">
        <v>138</v>
      </c>
      <c r="F389" s="27" t="s">
        <v>0</v>
      </c>
      <c r="G389" s="31">
        <f t="shared" si="41"/>
        <v>13740.5</v>
      </c>
      <c r="H389" s="31">
        <f t="shared" si="41"/>
        <v>13740.500000000002</v>
      </c>
    </row>
    <row r="390" spans="1:8" ht="14.45" customHeight="1" x14ac:dyDescent="0.2">
      <c r="A390" s="29" t="s">
        <v>59</v>
      </c>
      <c r="B390" s="30" t="s">
        <v>136</v>
      </c>
      <c r="C390" s="30" t="s">
        <v>56</v>
      </c>
      <c r="D390" s="30" t="s">
        <v>120</v>
      </c>
      <c r="E390" s="32" t="s">
        <v>139</v>
      </c>
      <c r="F390" s="27" t="s">
        <v>0</v>
      </c>
      <c r="G390" s="31">
        <f t="shared" si="41"/>
        <v>13740.5</v>
      </c>
      <c r="H390" s="31">
        <f t="shared" si="41"/>
        <v>13740.500000000002</v>
      </c>
    </row>
    <row r="391" spans="1:8" ht="38.25" customHeight="1" x14ac:dyDescent="0.2">
      <c r="A391" s="29" t="s">
        <v>189</v>
      </c>
      <c r="B391" s="30" t="s">
        <v>136</v>
      </c>
      <c r="C391" s="30" t="s">
        <v>56</v>
      </c>
      <c r="D391" s="30" t="s">
        <v>120</v>
      </c>
      <c r="E391" s="32" t="s">
        <v>190</v>
      </c>
      <c r="F391" s="27" t="s">
        <v>0</v>
      </c>
      <c r="G391" s="31">
        <f>G392+G393+G394</f>
        <v>13740.5</v>
      </c>
      <c r="H391" s="31">
        <f>H392+H393+H394</f>
        <v>13740.500000000002</v>
      </c>
    </row>
    <row r="392" spans="1:8" ht="66" customHeight="1" x14ac:dyDescent="0.2">
      <c r="A392" s="29" t="s">
        <v>34</v>
      </c>
      <c r="B392" s="30" t="s">
        <v>136</v>
      </c>
      <c r="C392" s="30" t="s">
        <v>56</v>
      </c>
      <c r="D392" s="30" t="s">
        <v>120</v>
      </c>
      <c r="E392" s="32" t="s">
        <v>190</v>
      </c>
      <c r="F392" s="33" t="s">
        <v>35</v>
      </c>
      <c r="G392" s="31">
        <v>11536.5</v>
      </c>
      <c r="H392" s="31">
        <v>11548.2</v>
      </c>
    </row>
    <row r="393" spans="1:8" ht="28.9" customHeight="1" x14ac:dyDescent="0.2">
      <c r="A393" s="29" t="s">
        <v>40</v>
      </c>
      <c r="B393" s="30" t="s">
        <v>136</v>
      </c>
      <c r="C393" s="30" t="s">
        <v>56</v>
      </c>
      <c r="D393" s="30" t="s">
        <v>120</v>
      </c>
      <c r="E393" s="32" t="s">
        <v>190</v>
      </c>
      <c r="F393" s="33" t="s">
        <v>41</v>
      </c>
      <c r="G393" s="31">
        <v>2163.3000000000002</v>
      </c>
      <c r="H393" s="31">
        <v>2151.6</v>
      </c>
    </row>
    <row r="394" spans="1:8" ht="14.45" customHeight="1" x14ac:dyDescent="0.2">
      <c r="A394" s="29" t="s">
        <v>42</v>
      </c>
      <c r="B394" s="30" t="s">
        <v>136</v>
      </c>
      <c r="C394" s="30" t="s">
        <v>56</v>
      </c>
      <c r="D394" s="30" t="s">
        <v>120</v>
      </c>
      <c r="E394" s="32" t="s">
        <v>190</v>
      </c>
      <c r="F394" s="33" t="s">
        <v>21</v>
      </c>
      <c r="G394" s="31">
        <v>40.700000000000003</v>
      </c>
      <c r="H394" s="31">
        <v>40.700000000000003</v>
      </c>
    </row>
    <row r="395" spans="1:8" ht="10.5" customHeight="1" x14ac:dyDescent="0.2">
      <c r="A395" s="34" t="s">
        <v>0</v>
      </c>
      <c r="B395" s="26" t="s">
        <v>0</v>
      </c>
      <c r="C395" s="26" t="s">
        <v>0</v>
      </c>
      <c r="D395" s="26" t="s">
        <v>0</v>
      </c>
      <c r="E395" s="26" t="s">
        <v>0</v>
      </c>
      <c r="F395" s="27" t="s">
        <v>0</v>
      </c>
      <c r="G395" s="35" t="s">
        <v>0</v>
      </c>
      <c r="H395" s="35" t="s">
        <v>0</v>
      </c>
    </row>
    <row r="396" spans="1:8" ht="14.45" customHeight="1" x14ac:dyDescent="0.2">
      <c r="A396" s="36" t="s">
        <v>191</v>
      </c>
      <c r="B396" s="25" t="s">
        <v>192</v>
      </c>
      <c r="C396" s="37" t="s">
        <v>0</v>
      </c>
      <c r="D396" s="26" t="s">
        <v>0</v>
      </c>
      <c r="E396" s="26" t="s">
        <v>0</v>
      </c>
      <c r="F396" s="27" t="s">
        <v>0</v>
      </c>
      <c r="G396" s="28">
        <f>G397</f>
        <v>39525</v>
      </c>
      <c r="H396" s="28">
        <f>H397</f>
        <v>38625.9</v>
      </c>
    </row>
    <row r="397" spans="1:8" ht="14.45" customHeight="1" x14ac:dyDescent="0.2">
      <c r="A397" s="24" t="s">
        <v>22</v>
      </c>
      <c r="B397" s="25" t="s">
        <v>192</v>
      </c>
      <c r="C397" s="25" t="s">
        <v>23</v>
      </c>
      <c r="D397" s="26" t="s">
        <v>0</v>
      </c>
      <c r="E397" s="26" t="s">
        <v>0</v>
      </c>
      <c r="F397" s="27" t="s">
        <v>0</v>
      </c>
      <c r="G397" s="28">
        <f>G398+G410</f>
        <v>39525</v>
      </c>
      <c r="H397" s="28">
        <f>H398+H410</f>
        <v>38625.9</v>
      </c>
    </row>
    <row r="398" spans="1:8" ht="51" x14ac:dyDescent="0.2">
      <c r="A398" s="29" t="s">
        <v>193</v>
      </c>
      <c r="B398" s="30" t="s">
        <v>192</v>
      </c>
      <c r="C398" s="30" t="s">
        <v>23</v>
      </c>
      <c r="D398" s="30" t="s">
        <v>72</v>
      </c>
      <c r="E398" s="26" t="s">
        <v>0</v>
      </c>
      <c r="F398" s="27" t="s">
        <v>0</v>
      </c>
      <c r="G398" s="31">
        <f>G399</f>
        <v>35867.599999999999</v>
      </c>
      <c r="H398" s="31">
        <f>H399</f>
        <v>35867.599999999999</v>
      </c>
    </row>
    <row r="399" spans="1:8" ht="25.5" x14ac:dyDescent="0.2">
      <c r="A399" s="29" t="s">
        <v>194</v>
      </c>
      <c r="B399" s="30" t="s">
        <v>192</v>
      </c>
      <c r="C399" s="30" t="s">
        <v>23</v>
      </c>
      <c r="D399" s="30" t="s">
        <v>72</v>
      </c>
      <c r="E399" s="32" t="s">
        <v>195</v>
      </c>
      <c r="F399" s="27" t="s">
        <v>0</v>
      </c>
      <c r="G399" s="31">
        <f>G400</f>
        <v>35867.599999999999</v>
      </c>
      <c r="H399" s="31">
        <f>H400</f>
        <v>35867.599999999999</v>
      </c>
    </row>
    <row r="400" spans="1:8" ht="25.5" customHeight="1" x14ac:dyDescent="0.2">
      <c r="A400" s="29" t="s">
        <v>30</v>
      </c>
      <c r="B400" s="30" t="s">
        <v>192</v>
      </c>
      <c r="C400" s="30" t="s">
        <v>23</v>
      </c>
      <c r="D400" s="30" t="s">
        <v>72</v>
      </c>
      <c r="E400" s="32" t="s">
        <v>196</v>
      </c>
      <c r="F400" s="27" t="s">
        <v>0</v>
      </c>
      <c r="G400" s="31">
        <f>G401+G403+G407</f>
        <v>35867.599999999999</v>
      </c>
      <c r="H400" s="31">
        <f>H401+H403+H407</f>
        <v>35867.599999999999</v>
      </c>
    </row>
    <row r="401" spans="1:8" ht="14.45" customHeight="1" x14ac:dyDescent="0.2">
      <c r="A401" s="29" t="s">
        <v>197</v>
      </c>
      <c r="B401" s="30" t="s">
        <v>192</v>
      </c>
      <c r="C401" s="30" t="s">
        <v>23</v>
      </c>
      <c r="D401" s="30" t="s">
        <v>72</v>
      </c>
      <c r="E401" s="32" t="s">
        <v>198</v>
      </c>
      <c r="F401" s="27" t="s">
        <v>0</v>
      </c>
      <c r="G401" s="31">
        <f>G402</f>
        <v>2851</v>
      </c>
      <c r="H401" s="31">
        <f>H402</f>
        <v>2901</v>
      </c>
    </row>
    <row r="402" spans="1:8" ht="66" customHeight="1" x14ac:dyDescent="0.2">
      <c r="A402" s="29" t="s">
        <v>34</v>
      </c>
      <c r="B402" s="30" t="s">
        <v>192</v>
      </c>
      <c r="C402" s="30" t="s">
        <v>23</v>
      </c>
      <c r="D402" s="30" t="s">
        <v>72</v>
      </c>
      <c r="E402" s="32" t="s">
        <v>198</v>
      </c>
      <c r="F402" s="33" t="s">
        <v>35</v>
      </c>
      <c r="G402" s="31">
        <v>2851</v>
      </c>
      <c r="H402" s="31">
        <v>2901</v>
      </c>
    </row>
    <row r="403" spans="1:8" ht="14.45" customHeight="1" x14ac:dyDescent="0.2">
      <c r="A403" s="29" t="s">
        <v>199</v>
      </c>
      <c r="B403" s="30" t="s">
        <v>192</v>
      </c>
      <c r="C403" s="30" t="s">
        <v>23</v>
      </c>
      <c r="D403" s="30" t="s">
        <v>72</v>
      </c>
      <c r="E403" s="32" t="s">
        <v>200</v>
      </c>
      <c r="F403" s="27" t="s">
        <v>0</v>
      </c>
      <c r="G403" s="31">
        <f>G404+G405+G406</f>
        <v>20333.2</v>
      </c>
      <c r="H403" s="31">
        <f>H404+H405+H406</f>
        <v>20283.2</v>
      </c>
    </row>
    <row r="404" spans="1:8" ht="66" customHeight="1" x14ac:dyDescent="0.2">
      <c r="A404" s="29" t="s">
        <v>34</v>
      </c>
      <c r="B404" s="30" t="s">
        <v>192</v>
      </c>
      <c r="C404" s="30" t="s">
        <v>23</v>
      </c>
      <c r="D404" s="30" t="s">
        <v>72</v>
      </c>
      <c r="E404" s="32" t="s">
        <v>200</v>
      </c>
      <c r="F404" s="33" t="s">
        <v>35</v>
      </c>
      <c r="G404" s="31">
        <v>17173</v>
      </c>
      <c r="H404" s="31">
        <v>17173</v>
      </c>
    </row>
    <row r="405" spans="1:8" ht="28.9" customHeight="1" x14ac:dyDescent="0.2">
      <c r="A405" s="29" t="s">
        <v>40</v>
      </c>
      <c r="B405" s="30" t="s">
        <v>192</v>
      </c>
      <c r="C405" s="30" t="s">
        <v>23</v>
      </c>
      <c r="D405" s="30" t="s">
        <v>72</v>
      </c>
      <c r="E405" s="32" t="s">
        <v>200</v>
      </c>
      <c r="F405" s="33" t="s">
        <v>41</v>
      </c>
      <c r="G405" s="31">
        <v>3016.2</v>
      </c>
      <c r="H405" s="31">
        <v>2966.2</v>
      </c>
    </row>
    <row r="406" spans="1:8" ht="14.45" customHeight="1" x14ac:dyDescent="0.2">
      <c r="A406" s="29" t="s">
        <v>42</v>
      </c>
      <c r="B406" s="30" t="s">
        <v>192</v>
      </c>
      <c r="C406" s="30" t="s">
        <v>23</v>
      </c>
      <c r="D406" s="30" t="s">
        <v>72</v>
      </c>
      <c r="E406" s="32" t="s">
        <v>200</v>
      </c>
      <c r="F406" s="33" t="s">
        <v>21</v>
      </c>
      <c r="G406" s="31">
        <v>144</v>
      </c>
      <c r="H406" s="31">
        <v>144</v>
      </c>
    </row>
    <row r="407" spans="1:8" ht="14.45" customHeight="1" x14ac:dyDescent="0.2">
      <c r="A407" s="29" t="s">
        <v>201</v>
      </c>
      <c r="B407" s="30" t="s">
        <v>192</v>
      </c>
      <c r="C407" s="30" t="s">
        <v>23</v>
      </c>
      <c r="D407" s="30" t="s">
        <v>72</v>
      </c>
      <c r="E407" s="32" t="s">
        <v>202</v>
      </c>
      <c r="F407" s="27" t="s">
        <v>0</v>
      </c>
      <c r="G407" s="31">
        <f>G408</f>
        <v>12683.4</v>
      </c>
      <c r="H407" s="31">
        <f>H408</f>
        <v>12683.4</v>
      </c>
    </row>
    <row r="408" spans="1:8" ht="66" customHeight="1" x14ac:dyDescent="0.2">
      <c r="A408" s="29" t="s">
        <v>34</v>
      </c>
      <c r="B408" s="30" t="s">
        <v>192</v>
      </c>
      <c r="C408" s="30" t="s">
        <v>23</v>
      </c>
      <c r="D408" s="30" t="s">
        <v>72</v>
      </c>
      <c r="E408" s="32" t="s">
        <v>202</v>
      </c>
      <c r="F408" s="33" t="s">
        <v>35</v>
      </c>
      <c r="G408" s="31">
        <v>12683.4</v>
      </c>
      <c r="H408" s="31">
        <v>12683.4</v>
      </c>
    </row>
    <row r="409" spans="1:8" ht="10.5" customHeight="1" x14ac:dyDescent="0.2">
      <c r="A409" s="34" t="s">
        <v>0</v>
      </c>
      <c r="B409" s="26" t="s">
        <v>0</v>
      </c>
      <c r="C409" s="26" t="s">
        <v>0</v>
      </c>
      <c r="D409" s="26" t="s">
        <v>0</v>
      </c>
      <c r="E409" s="26" t="s">
        <v>0</v>
      </c>
      <c r="F409" s="27" t="s">
        <v>0</v>
      </c>
      <c r="G409" s="35" t="s">
        <v>0</v>
      </c>
      <c r="H409" s="35" t="s">
        <v>0</v>
      </c>
    </row>
    <row r="410" spans="1:8" ht="14.45" customHeight="1" x14ac:dyDescent="0.2">
      <c r="A410" s="29" t="s">
        <v>53</v>
      </c>
      <c r="B410" s="30" t="s">
        <v>192</v>
      </c>
      <c r="C410" s="30" t="s">
        <v>23</v>
      </c>
      <c r="D410" s="30" t="s">
        <v>54</v>
      </c>
      <c r="E410" s="26" t="s">
        <v>0</v>
      </c>
      <c r="F410" s="27" t="s">
        <v>0</v>
      </c>
      <c r="G410" s="31">
        <f t="shared" ref="G410:H413" si="42">G411</f>
        <v>3657.4</v>
      </c>
      <c r="H410" s="31">
        <f t="shared" si="42"/>
        <v>2758.3</v>
      </c>
    </row>
    <row r="411" spans="1:8" ht="25.5" x14ac:dyDescent="0.2">
      <c r="A411" s="29" t="s">
        <v>194</v>
      </c>
      <c r="B411" s="30" t="s">
        <v>192</v>
      </c>
      <c r="C411" s="30" t="s">
        <v>23</v>
      </c>
      <c r="D411" s="30" t="s">
        <v>54</v>
      </c>
      <c r="E411" s="32" t="s">
        <v>195</v>
      </c>
      <c r="F411" s="27" t="s">
        <v>0</v>
      </c>
      <c r="G411" s="31">
        <f t="shared" si="42"/>
        <v>3657.4</v>
      </c>
      <c r="H411" s="31">
        <f t="shared" si="42"/>
        <v>2758.3</v>
      </c>
    </row>
    <row r="412" spans="1:8" ht="14.45" customHeight="1" x14ac:dyDescent="0.2">
      <c r="A412" s="29" t="s">
        <v>59</v>
      </c>
      <c r="B412" s="30" t="s">
        <v>192</v>
      </c>
      <c r="C412" s="30" t="s">
        <v>23</v>
      </c>
      <c r="D412" s="30" t="s">
        <v>54</v>
      </c>
      <c r="E412" s="32" t="s">
        <v>203</v>
      </c>
      <c r="F412" s="27" t="s">
        <v>0</v>
      </c>
      <c r="G412" s="31">
        <f t="shared" si="42"/>
        <v>3657.4</v>
      </c>
      <c r="H412" s="31">
        <f t="shared" si="42"/>
        <v>2758.3</v>
      </c>
    </row>
    <row r="413" spans="1:8" ht="14.45" customHeight="1" x14ac:dyDescent="0.2">
      <c r="A413" s="29" t="s">
        <v>61</v>
      </c>
      <c r="B413" s="30" t="s">
        <v>192</v>
      </c>
      <c r="C413" s="30" t="s">
        <v>23</v>
      </c>
      <c r="D413" s="30" t="s">
        <v>54</v>
      </c>
      <c r="E413" s="32" t="s">
        <v>204</v>
      </c>
      <c r="F413" s="27" t="s">
        <v>0</v>
      </c>
      <c r="G413" s="31">
        <f t="shared" si="42"/>
        <v>3657.4</v>
      </c>
      <c r="H413" s="31">
        <f t="shared" si="42"/>
        <v>2758.3</v>
      </c>
    </row>
    <row r="414" spans="1:8" ht="28.9" customHeight="1" x14ac:dyDescent="0.2">
      <c r="A414" s="29" t="s">
        <v>40</v>
      </c>
      <c r="B414" s="30" t="s">
        <v>192</v>
      </c>
      <c r="C414" s="30" t="s">
        <v>23</v>
      </c>
      <c r="D414" s="30" t="s">
        <v>54</v>
      </c>
      <c r="E414" s="32" t="s">
        <v>204</v>
      </c>
      <c r="F414" s="33" t="s">
        <v>41</v>
      </c>
      <c r="G414" s="31">
        <v>3657.4</v>
      </c>
      <c r="H414" s="31">
        <v>2758.3</v>
      </c>
    </row>
    <row r="415" spans="1:8" ht="10.5" customHeight="1" x14ac:dyDescent="0.2">
      <c r="A415" s="34" t="s">
        <v>0</v>
      </c>
      <c r="B415" s="26" t="s">
        <v>0</v>
      </c>
      <c r="C415" s="26" t="s">
        <v>0</v>
      </c>
      <c r="D415" s="26" t="s">
        <v>0</v>
      </c>
      <c r="E415" s="26" t="s">
        <v>0</v>
      </c>
      <c r="F415" s="27" t="s">
        <v>0</v>
      </c>
      <c r="G415" s="35" t="s">
        <v>0</v>
      </c>
      <c r="H415" s="35" t="s">
        <v>0</v>
      </c>
    </row>
    <row r="416" spans="1:8" ht="48" x14ac:dyDescent="0.2">
      <c r="A416" s="36" t="s">
        <v>205</v>
      </c>
      <c r="B416" s="25" t="s">
        <v>206</v>
      </c>
      <c r="C416" s="37" t="s">
        <v>0</v>
      </c>
      <c r="D416" s="26" t="s">
        <v>0</v>
      </c>
      <c r="E416" s="26" t="s">
        <v>0</v>
      </c>
      <c r="F416" s="27" t="s">
        <v>0</v>
      </c>
      <c r="G416" s="28">
        <f t="shared" ref="G416:H419" si="43">G417</f>
        <v>45973.700000000004</v>
      </c>
      <c r="H416" s="28">
        <f t="shared" si="43"/>
        <v>42489.8</v>
      </c>
    </row>
    <row r="417" spans="1:8" ht="14.45" customHeight="1" x14ac:dyDescent="0.2">
      <c r="A417" s="24" t="s">
        <v>22</v>
      </c>
      <c r="B417" s="25" t="s">
        <v>206</v>
      </c>
      <c r="C417" s="25" t="s">
        <v>23</v>
      </c>
      <c r="D417" s="26" t="s">
        <v>0</v>
      </c>
      <c r="E417" s="26" t="s">
        <v>0</v>
      </c>
      <c r="F417" s="27" t="s">
        <v>0</v>
      </c>
      <c r="G417" s="28">
        <f t="shared" si="43"/>
        <v>45973.700000000004</v>
      </c>
      <c r="H417" s="28">
        <f t="shared" si="43"/>
        <v>42489.8</v>
      </c>
    </row>
    <row r="418" spans="1:8" ht="14.45" customHeight="1" x14ac:dyDescent="0.2">
      <c r="A418" s="29" t="s">
        <v>53</v>
      </c>
      <c r="B418" s="30" t="s">
        <v>206</v>
      </c>
      <c r="C418" s="30" t="s">
        <v>23</v>
      </c>
      <c r="D418" s="30" t="s">
        <v>54</v>
      </c>
      <c r="E418" s="26" t="s">
        <v>0</v>
      </c>
      <c r="F418" s="27" t="s">
        <v>0</v>
      </c>
      <c r="G418" s="31">
        <f t="shared" si="43"/>
        <v>45973.700000000004</v>
      </c>
      <c r="H418" s="31">
        <f t="shared" si="43"/>
        <v>42489.8</v>
      </c>
    </row>
    <row r="419" spans="1:8" ht="38.25" customHeight="1" x14ac:dyDescent="0.2">
      <c r="A419" s="29" t="s">
        <v>26</v>
      </c>
      <c r="B419" s="30" t="s">
        <v>206</v>
      </c>
      <c r="C419" s="30" t="s">
        <v>23</v>
      </c>
      <c r="D419" s="30" t="s">
        <v>54</v>
      </c>
      <c r="E419" s="32" t="s">
        <v>27</v>
      </c>
      <c r="F419" s="27" t="s">
        <v>0</v>
      </c>
      <c r="G419" s="31">
        <f t="shared" si="43"/>
        <v>45973.700000000004</v>
      </c>
      <c r="H419" s="31">
        <f t="shared" si="43"/>
        <v>42489.8</v>
      </c>
    </row>
    <row r="420" spans="1:8" ht="38.25" x14ac:dyDescent="0.2">
      <c r="A420" s="29" t="s">
        <v>207</v>
      </c>
      <c r="B420" s="30" t="s">
        <v>206</v>
      </c>
      <c r="C420" s="30" t="s">
        <v>23</v>
      </c>
      <c r="D420" s="30" t="s">
        <v>54</v>
      </c>
      <c r="E420" s="32" t="s">
        <v>208</v>
      </c>
      <c r="F420" s="27" t="s">
        <v>0</v>
      </c>
      <c r="G420" s="31">
        <f>G421+G425</f>
        <v>45973.700000000004</v>
      </c>
      <c r="H420" s="31">
        <f>H421+H425</f>
        <v>42489.8</v>
      </c>
    </row>
    <row r="421" spans="1:8" ht="25.5" customHeight="1" x14ac:dyDescent="0.2">
      <c r="A421" s="29" t="s">
        <v>30</v>
      </c>
      <c r="B421" s="30" t="s">
        <v>206</v>
      </c>
      <c r="C421" s="30" t="s">
        <v>23</v>
      </c>
      <c r="D421" s="30" t="s">
        <v>54</v>
      </c>
      <c r="E421" s="32" t="s">
        <v>209</v>
      </c>
      <c r="F421" s="27" t="s">
        <v>0</v>
      </c>
      <c r="G421" s="31">
        <f>G422</f>
        <v>30560.100000000002</v>
      </c>
      <c r="H421" s="31">
        <f>H422</f>
        <v>30560.100000000002</v>
      </c>
    </row>
    <row r="422" spans="1:8" ht="14.45" customHeight="1" x14ac:dyDescent="0.2">
      <c r="A422" s="29" t="s">
        <v>38</v>
      </c>
      <c r="B422" s="30" t="s">
        <v>206</v>
      </c>
      <c r="C422" s="30" t="s">
        <v>23</v>
      </c>
      <c r="D422" s="30" t="s">
        <v>54</v>
      </c>
      <c r="E422" s="32" t="s">
        <v>210</v>
      </c>
      <c r="F422" s="27" t="s">
        <v>0</v>
      </c>
      <c r="G422" s="31">
        <f>G423+G424</f>
        <v>30560.100000000002</v>
      </c>
      <c r="H422" s="31">
        <f>H423+H424</f>
        <v>30560.100000000002</v>
      </c>
    </row>
    <row r="423" spans="1:8" ht="66" customHeight="1" x14ac:dyDescent="0.2">
      <c r="A423" s="29" t="s">
        <v>34</v>
      </c>
      <c r="B423" s="30" t="s">
        <v>206</v>
      </c>
      <c r="C423" s="30" t="s">
        <v>23</v>
      </c>
      <c r="D423" s="30" t="s">
        <v>54</v>
      </c>
      <c r="E423" s="32" t="s">
        <v>210</v>
      </c>
      <c r="F423" s="33" t="s">
        <v>35</v>
      </c>
      <c r="G423" s="31">
        <v>30484.7</v>
      </c>
      <c r="H423" s="31">
        <v>30476.7</v>
      </c>
    </row>
    <row r="424" spans="1:8" ht="28.9" customHeight="1" x14ac:dyDescent="0.2">
      <c r="A424" s="29" t="s">
        <v>40</v>
      </c>
      <c r="B424" s="30" t="s">
        <v>206</v>
      </c>
      <c r="C424" s="30" t="s">
        <v>23</v>
      </c>
      <c r="D424" s="30" t="s">
        <v>54</v>
      </c>
      <c r="E424" s="32" t="s">
        <v>210</v>
      </c>
      <c r="F424" s="33" t="s">
        <v>41</v>
      </c>
      <c r="G424" s="31">
        <v>75.400000000000006</v>
      </c>
      <c r="H424" s="31">
        <v>83.4</v>
      </c>
    </row>
    <row r="425" spans="1:8" ht="14.45" customHeight="1" x14ac:dyDescent="0.2">
      <c r="A425" s="29" t="s">
        <v>59</v>
      </c>
      <c r="B425" s="30" t="s">
        <v>206</v>
      </c>
      <c r="C425" s="30" t="s">
        <v>23</v>
      </c>
      <c r="D425" s="30" t="s">
        <v>54</v>
      </c>
      <c r="E425" s="32" t="s">
        <v>211</v>
      </c>
      <c r="F425" s="27" t="s">
        <v>0</v>
      </c>
      <c r="G425" s="31">
        <f>G426</f>
        <v>15413.6</v>
      </c>
      <c r="H425" s="31">
        <f>H426</f>
        <v>11929.699999999999</v>
      </c>
    </row>
    <row r="426" spans="1:8" ht="14.45" customHeight="1" x14ac:dyDescent="0.2">
      <c r="A426" s="29" t="s">
        <v>61</v>
      </c>
      <c r="B426" s="30" t="s">
        <v>206</v>
      </c>
      <c r="C426" s="30" t="s">
        <v>23</v>
      </c>
      <c r="D426" s="30" t="s">
        <v>54</v>
      </c>
      <c r="E426" s="32" t="s">
        <v>212</v>
      </c>
      <c r="F426" s="27" t="s">
        <v>0</v>
      </c>
      <c r="G426" s="31">
        <f>G427+G428</f>
        <v>15413.6</v>
      </c>
      <c r="H426" s="31">
        <f>H427+H428</f>
        <v>11929.699999999999</v>
      </c>
    </row>
    <row r="427" spans="1:8" ht="28.9" customHeight="1" x14ac:dyDescent="0.2">
      <c r="A427" s="29" t="s">
        <v>40</v>
      </c>
      <c r="B427" s="30" t="s">
        <v>206</v>
      </c>
      <c r="C427" s="30" t="s">
        <v>23</v>
      </c>
      <c r="D427" s="30" t="s">
        <v>54</v>
      </c>
      <c r="E427" s="32" t="s">
        <v>212</v>
      </c>
      <c r="F427" s="33" t="s">
        <v>41</v>
      </c>
      <c r="G427" s="31">
        <v>13903</v>
      </c>
      <c r="H427" s="31">
        <v>10688.8</v>
      </c>
    </row>
    <row r="428" spans="1:8" ht="14.45" customHeight="1" x14ac:dyDescent="0.2">
      <c r="A428" s="29" t="s">
        <v>42</v>
      </c>
      <c r="B428" s="30" t="s">
        <v>206</v>
      </c>
      <c r="C428" s="30" t="s">
        <v>23</v>
      </c>
      <c r="D428" s="30" t="s">
        <v>54</v>
      </c>
      <c r="E428" s="32" t="s">
        <v>212</v>
      </c>
      <c r="F428" s="33" t="s">
        <v>21</v>
      </c>
      <c r="G428" s="31">
        <v>1510.6</v>
      </c>
      <c r="H428" s="31">
        <v>1240.9000000000001</v>
      </c>
    </row>
    <row r="429" spans="1:8" ht="10.5" customHeight="1" x14ac:dyDescent="0.2">
      <c r="A429" s="34" t="s">
        <v>0</v>
      </c>
      <c r="B429" s="26" t="s">
        <v>0</v>
      </c>
      <c r="C429" s="26" t="s">
        <v>0</v>
      </c>
      <c r="D429" s="26" t="s">
        <v>0</v>
      </c>
      <c r="E429" s="26" t="s">
        <v>0</v>
      </c>
      <c r="F429" s="27" t="s">
        <v>0</v>
      </c>
      <c r="G429" s="35" t="s">
        <v>0</v>
      </c>
      <c r="H429" s="35" t="s">
        <v>0</v>
      </c>
    </row>
    <row r="430" spans="1:8" ht="36" x14ac:dyDescent="0.2">
      <c r="A430" s="36" t="s">
        <v>213</v>
      </c>
      <c r="B430" s="25" t="s">
        <v>214</v>
      </c>
      <c r="C430" s="37" t="s">
        <v>0</v>
      </c>
      <c r="D430" s="26" t="s">
        <v>0</v>
      </c>
      <c r="E430" s="26" t="s">
        <v>0</v>
      </c>
      <c r="F430" s="27" t="s">
        <v>0</v>
      </c>
      <c r="G430" s="28">
        <f>G431+G479</f>
        <v>3958328.1</v>
      </c>
      <c r="H430" s="28">
        <f>H431+H479</f>
        <v>3933864.4</v>
      </c>
    </row>
    <row r="431" spans="1:8" ht="14.45" customHeight="1" x14ac:dyDescent="0.2">
      <c r="A431" s="24" t="s">
        <v>215</v>
      </c>
      <c r="B431" s="25" t="s">
        <v>214</v>
      </c>
      <c r="C431" s="25" t="s">
        <v>216</v>
      </c>
      <c r="D431" s="26" t="s">
        <v>0</v>
      </c>
      <c r="E431" s="26" t="s">
        <v>0</v>
      </c>
      <c r="F431" s="27" t="s">
        <v>0</v>
      </c>
      <c r="G431" s="28">
        <f>G432+G441+G454+G463</f>
        <v>3859913.1</v>
      </c>
      <c r="H431" s="28">
        <f>H432+H441+H454+H463</f>
        <v>3835449.4</v>
      </c>
    </row>
    <row r="432" spans="1:8" ht="14.45" customHeight="1" x14ac:dyDescent="0.2">
      <c r="A432" s="29" t="s">
        <v>217</v>
      </c>
      <c r="B432" s="30" t="s">
        <v>214</v>
      </c>
      <c r="C432" s="30" t="s">
        <v>216</v>
      </c>
      <c r="D432" s="30" t="s">
        <v>23</v>
      </c>
      <c r="E432" s="26" t="s">
        <v>0</v>
      </c>
      <c r="F432" s="27" t="s">
        <v>0</v>
      </c>
      <c r="G432" s="31">
        <f t="shared" ref="G432:H434" si="44">G433</f>
        <v>1914411.4</v>
      </c>
      <c r="H432" s="31">
        <f t="shared" si="44"/>
        <v>1904678.7</v>
      </c>
    </row>
    <row r="433" spans="1:8" ht="38.25" x14ac:dyDescent="0.2">
      <c r="A433" s="29" t="s">
        <v>55</v>
      </c>
      <c r="B433" s="30" t="s">
        <v>214</v>
      </c>
      <c r="C433" s="30" t="s">
        <v>216</v>
      </c>
      <c r="D433" s="30" t="s">
        <v>23</v>
      </c>
      <c r="E433" s="32" t="s">
        <v>56</v>
      </c>
      <c r="F433" s="27" t="s">
        <v>0</v>
      </c>
      <c r="G433" s="31">
        <f t="shared" si="44"/>
        <v>1914411.4</v>
      </c>
      <c r="H433" s="31">
        <f t="shared" si="44"/>
        <v>1904678.7</v>
      </c>
    </row>
    <row r="434" spans="1:8" ht="38.25" x14ac:dyDescent="0.2">
      <c r="A434" s="29" t="s">
        <v>218</v>
      </c>
      <c r="B434" s="30" t="s">
        <v>214</v>
      </c>
      <c r="C434" s="30" t="s">
        <v>216</v>
      </c>
      <c r="D434" s="30" t="s">
        <v>23</v>
      </c>
      <c r="E434" s="32" t="s">
        <v>219</v>
      </c>
      <c r="F434" s="27" t="s">
        <v>0</v>
      </c>
      <c r="G434" s="31">
        <f t="shared" si="44"/>
        <v>1914411.4</v>
      </c>
      <c r="H434" s="31">
        <f t="shared" si="44"/>
        <v>1904678.7</v>
      </c>
    </row>
    <row r="435" spans="1:8" ht="14.45" customHeight="1" x14ac:dyDescent="0.2">
      <c r="A435" s="29" t="s">
        <v>59</v>
      </c>
      <c r="B435" s="30" t="s">
        <v>214</v>
      </c>
      <c r="C435" s="30" t="s">
        <v>216</v>
      </c>
      <c r="D435" s="30" t="s">
        <v>23</v>
      </c>
      <c r="E435" s="32" t="s">
        <v>220</v>
      </c>
      <c r="F435" s="27" t="s">
        <v>0</v>
      </c>
      <c r="G435" s="31">
        <f>G436+G438</f>
        <v>1914411.4</v>
      </c>
      <c r="H435" s="31">
        <f>H436+H438</f>
        <v>1904678.7</v>
      </c>
    </row>
    <row r="436" spans="1:8" ht="14.45" customHeight="1" x14ac:dyDescent="0.2">
      <c r="A436" s="29" t="s">
        <v>61</v>
      </c>
      <c r="B436" s="30" t="s">
        <v>214</v>
      </c>
      <c r="C436" s="30" t="s">
        <v>216</v>
      </c>
      <c r="D436" s="30" t="s">
        <v>23</v>
      </c>
      <c r="E436" s="32" t="s">
        <v>221</v>
      </c>
      <c r="F436" s="27" t="s">
        <v>0</v>
      </c>
      <c r="G436" s="31">
        <f>G437</f>
        <v>587536.9</v>
      </c>
      <c r="H436" s="31">
        <f>H437</f>
        <v>581603.69999999995</v>
      </c>
    </row>
    <row r="437" spans="1:8" ht="25.5" customHeight="1" x14ac:dyDescent="0.2">
      <c r="A437" s="29" t="s">
        <v>69</v>
      </c>
      <c r="B437" s="30" t="s">
        <v>214</v>
      </c>
      <c r="C437" s="30" t="s">
        <v>216</v>
      </c>
      <c r="D437" s="30" t="s">
        <v>23</v>
      </c>
      <c r="E437" s="32" t="s">
        <v>221</v>
      </c>
      <c r="F437" s="33" t="s">
        <v>70</v>
      </c>
      <c r="G437" s="31">
        <v>587536.9</v>
      </c>
      <c r="H437" s="31">
        <v>581603.69999999995</v>
      </c>
    </row>
    <row r="438" spans="1:8" ht="14.45" customHeight="1" x14ac:dyDescent="0.2">
      <c r="A438" s="29" t="s">
        <v>222</v>
      </c>
      <c r="B438" s="30" t="s">
        <v>214</v>
      </c>
      <c r="C438" s="30" t="s">
        <v>216</v>
      </c>
      <c r="D438" s="30" t="s">
        <v>23</v>
      </c>
      <c r="E438" s="32" t="s">
        <v>223</v>
      </c>
      <c r="F438" s="27" t="s">
        <v>0</v>
      </c>
      <c r="G438" s="31">
        <f>G439</f>
        <v>1326874.5</v>
      </c>
      <c r="H438" s="31">
        <f>H439</f>
        <v>1323075</v>
      </c>
    </row>
    <row r="439" spans="1:8" ht="25.5" customHeight="1" x14ac:dyDescent="0.2">
      <c r="A439" s="29" t="s">
        <v>69</v>
      </c>
      <c r="B439" s="30" t="s">
        <v>214</v>
      </c>
      <c r="C439" s="30" t="s">
        <v>216</v>
      </c>
      <c r="D439" s="30" t="s">
        <v>23</v>
      </c>
      <c r="E439" s="32" t="s">
        <v>223</v>
      </c>
      <c r="F439" s="33" t="s">
        <v>70</v>
      </c>
      <c r="G439" s="31">
        <v>1326874.5</v>
      </c>
      <c r="H439" s="31">
        <v>1323075</v>
      </c>
    </row>
    <row r="440" spans="1:8" ht="10.5" customHeight="1" x14ac:dyDescent="0.2">
      <c r="A440" s="34" t="s">
        <v>0</v>
      </c>
      <c r="B440" s="26" t="s">
        <v>0</v>
      </c>
      <c r="C440" s="26" t="s">
        <v>0</v>
      </c>
      <c r="D440" s="26" t="s">
        <v>0</v>
      </c>
      <c r="E440" s="26" t="s">
        <v>0</v>
      </c>
      <c r="F440" s="27" t="s">
        <v>0</v>
      </c>
      <c r="G440" s="35" t="s">
        <v>0</v>
      </c>
      <c r="H440" s="35" t="s">
        <v>0</v>
      </c>
    </row>
    <row r="441" spans="1:8" ht="14.45" customHeight="1" x14ac:dyDescent="0.2">
      <c r="A441" s="29" t="s">
        <v>224</v>
      </c>
      <c r="B441" s="30" t="s">
        <v>214</v>
      </c>
      <c r="C441" s="30" t="s">
        <v>216</v>
      </c>
      <c r="D441" s="30" t="s">
        <v>25</v>
      </c>
      <c r="E441" s="26" t="s">
        <v>0</v>
      </c>
      <c r="F441" s="27" t="s">
        <v>0</v>
      </c>
      <c r="G441" s="31">
        <f t="shared" ref="G441:H443" si="45">G442</f>
        <v>1873911.1</v>
      </c>
      <c r="H441" s="31">
        <f t="shared" si="45"/>
        <v>1860189.2999999998</v>
      </c>
    </row>
    <row r="442" spans="1:8" ht="38.25" x14ac:dyDescent="0.2">
      <c r="A442" s="29" t="s">
        <v>55</v>
      </c>
      <c r="B442" s="30" t="s">
        <v>214</v>
      </c>
      <c r="C442" s="30" t="s">
        <v>216</v>
      </c>
      <c r="D442" s="30" t="s">
        <v>25</v>
      </c>
      <c r="E442" s="32" t="s">
        <v>56</v>
      </c>
      <c r="F442" s="27" t="s">
        <v>0</v>
      </c>
      <c r="G442" s="31">
        <f t="shared" si="45"/>
        <v>1873911.1</v>
      </c>
      <c r="H442" s="31">
        <f t="shared" si="45"/>
        <v>1860189.2999999998</v>
      </c>
    </row>
    <row r="443" spans="1:8" ht="38.25" x14ac:dyDescent="0.2">
      <c r="A443" s="29" t="s">
        <v>218</v>
      </c>
      <c r="B443" s="30" t="s">
        <v>214</v>
      </c>
      <c r="C443" s="30" t="s">
        <v>216</v>
      </c>
      <c r="D443" s="30" t="s">
        <v>25</v>
      </c>
      <c r="E443" s="32" t="s">
        <v>219</v>
      </c>
      <c r="F443" s="27" t="s">
        <v>0</v>
      </c>
      <c r="G443" s="31">
        <f t="shared" si="45"/>
        <v>1873911.1</v>
      </c>
      <c r="H443" s="31">
        <f t="shared" si="45"/>
        <v>1860189.2999999998</v>
      </c>
    </row>
    <row r="444" spans="1:8" ht="14.45" customHeight="1" x14ac:dyDescent="0.2">
      <c r="A444" s="29" t="s">
        <v>59</v>
      </c>
      <c r="B444" s="30" t="s">
        <v>214</v>
      </c>
      <c r="C444" s="30" t="s">
        <v>216</v>
      </c>
      <c r="D444" s="30" t="s">
        <v>25</v>
      </c>
      <c r="E444" s="32" t="s">
        <v>220</v>
      </c>
      <c r="F444" s="27" t="s">
        <v>0</v>
      </c>
      <c r="G444" s="31">
        <f>G445+G449+G451</f>
        <v>1873911.1</v>
      </c>
      <c r="H444" s="31">
        <f>H445+H449+H451</f>
        <v>1860189.2999999998</v>
      </c>
    </row>
    <row r="445" spans="1:8" ht="14.45" customHeight="1" x14ac:dyDescent="0.2">
      <c r="A445" s="29" t="s">
        <v>61</v>
      </c>
      <c r="B445" s="30" t="s">
        <v>214</v>
      </c>
      <c r="C445" s="30" t="s">
        <v>216</v>
      </c>
      <c r="D445" s="30" t="s">
        <v>25</v>
      </c>
      <c r="E445" s="32" t="s">
        <v>221</v>
      </c>
      <c r="F445" s="27" t="s">
        <v>0</v>
      </c>
      <c r="G445" s="31">
        <f>G446+G447+G448</f>
        <v>662450.80000000005</v>
      </c>
      <c r="H445" s="31">
        <f>H446+H447+H448</f>
        <v>644929.5</v>
      </c>
    </row>
    <row r="446" spans="1:8" ht="66" customHeight="1" x14ac:dyDescent="0.2">
      <c r="A446" s="29" t="s">
        <v>34</v>
      </c>
      <c r="B446" s="30" t="s">
        <v>214</v>
      </c>
      <c r="C446" s="30" t="s">
        <v>216</v>
      </c>
      <c r="D446" s="30" t="s">
        <v>25</v>
      </c>
      <c r="E446" s="32" t="s">
        <v>221</v>
      </c>
      <c r="F446" s="33" t="s">
        <v>35</v>
      </c>
      <c r="G446" s="31">
        <v>1026.8</v>
      </c>
      <c r="H446" s="31">
        <v>1026.8</v>
      </c>
    </row>
    <row r="447" spans="1:8" ht="28.9" customHeight="1" x14ac:dyDescent="0.2">
      <c r="A447" s="29" t="s">
        <v>40</v>
      </c>
      <c r="B447" s="30" t="s">
        <v>214</v>
      </c>
      <c r="C447" s="30" t="s">
        <v>216</v>
      </c>
      <c r="D447" s="30" t="s">
        <v>25</v>
      </c>
      <c r="E447" s="32" t="s">
        <v>221</v>
      </c>
      <c r="F447" s="33" t="s">
        <v>41</v>
      </c>
      <c r="G447" s="31">
        <v>53.6</v>
      </c>
      <c r="H447" s="31">
        <v>53.6</v>
      </c>
    </row>
    <row r="448" spans="1:8" ht="25.5" customHeight="1" x14ac:dyDescent="0.2">
      <c r="A448" s="29" t="s">
        <v>69</v>
      </c>
      <c r="B448" s="30" t="s">
        <v>214</v>
      </c>
      <c r="C448" s="30" t="s">
        <v>216</v>
      </c>
      <c r="D448" s="30" t="s">
        <v>25</v>
      </c>
      <c r="E448" s="32" t="s">
        <v>221</v>
      </c>
      <c r="F448" s="33" t="s">
        <v>70</v>
      </c>
      <c r="G448" s="31">
        <v>661370.4</v>
      </c>
      <c r="H448" s="31">
        <v>643849.1</v>
      </c>
    </row>
    <row r="449" spans="1:8" ht="103.5" customHeight="1" x14ac:dyDescent="0.2">
      <c r="A449" s="29" t="s">
        <v>225</v>
      </c>
      <c r="B449" s="30" t="s">
        <v>214</v>
      </c>
      <c r="C449" s="30" t="s">
        <v>216</v>
      </c>
      <c r="D449" s="30" t="s">
        <v>25</v>
      </c>
      <c r="E449" s="32" t="s">
        <v>226</v>
      </c>
      <c r="F449" s="27" t="s">
        <v>0</v>
      </c>
      <c r="G449" s="31">
        <f>G450</f>
        <v>6.6</v>
      </c>
      <c r="H449" s="31">
        <f>H450</f>
        <v>6.6</v>
      </c>
    </row>
    <row r="450" spans="1:8" ht="25.5" customHeight="1" x14ac:dyDescent="0.2">
      <c r="A450" s="29" t="s">
        <v>69</v>
      </c>
      <c r="B450" s="30" t="s">
        <v>214</v>
      </c>
      <c r="C450" s="30" t="s">
        <v>216</v>
      </c>
      <c r="D450" s="30" t="s">
        <v>25</v>
      </c>
      <c r="E450" s="32" t="s">
        <v>226</v>
      </c>
      <c r="F450" s="33" t="s">
        <v>70</v>
      </c>
      <c r="G450" s="31">
        <v>6.6</v>
      </c>
      <c r="H450" s="31">
        <v>6.6</v>
      </c>
    </row>
    <row r="451" spans="1:8" ht="14.45" customHeight="1" x14ac:dyDescent="0.2">
      <c r="A451" s="29" t="s">
        <v>222</v>
      </c>
      <c r="B451" s="30" t="s">
        <v>214</v>
      </c>
      <c r="C451" s="30" t="s">
        <v>216</v>
      </c>
      <c r="D451" s="30" t="s">
        <v>25</v>
      </c>
      <c r="E451" s="32" t="s">
        <v>223</v>
      </c>
      <c r="F451" s="27" t="s">
        <v>0</v>
      </c>
      <c r="G451" s="31">
        <f>G452</f>
        <v>1211453.7</v>
      </c>
      <c r="H451" s="31">
        <f>H452</f>
        <v>1215253.2</v>
      </c>
    </row>
    <row r="452" spans="1:8" ht="25.5" customHeight="1" x14ac:dyDescent="0.2">
      <c r="A452" s="29" t="s">
        <v>69</v>
      </c>
      <c r="B452" s="30" t="s">
        <v>214</v>
      </c>
      <c r="C452" s="30" t="s">
        <v>216</v>
      </c>
      <c r="D452" s="30" t="s">
        <v>25</v>
      </c>
      <c r="E452" s="32" t="s">
        <v>223</v>
      </c>
      <c r="F452" s="33" t="s">
        <v>70</v>
      </c>
      <c r="G452" s="31">
        <v>1211453.7</v>
      </c>
      <c r="H452" s="31">
        <v>1215253.2</v>
      </c>
    </row>
    <row r="453" spans="1:8" ht="10.5" customHeight="1" x14ac:dyDescent="0.2">
      <c r="A453" s="34" t="s">
        <v>0</v>
      </c>
      <c r="B453" s="26" t="s">
        <v>0</v>
      </c>
      <c r="C453" s="26" t="s">
        <v>0</v>
      </c>
      <c r="D453" s="26" t="s">
        <v>0</v>
      </c>
      <c r="E453" s="26" t="s">
        <v>0</v>
      </c>
      <c r="F453" s="27" t="s">
        <v>0</v>
      </c>
      <c r="G453" s="35" t="s">
        <v>0</v>
      </c>
      <c r="H453" s="35" t="s">
        <v>0</v>
      </c>
    </row>
    <row r="454" spans="1:8" ht="14.45" customHeight="1" x14ac:dyDescent="0.2">
      <c r="A454" s="29" t="s">
        <v>227</v>
      </c>
      <c r="B454" s="30" t="s">
        <v>214</v>
      </c>
      <c r="C454" s="30" t="s">
        <v>216</v>
      </c>
      <c r="D454" s="30" t="s">
        <v>216</v>
      </c>
      <c r="E454" s="26" t="s">
        <v>0</v>
      </c>
      <c r="F454" s="27" t="s">
        <v>0</v>
      </c>
      <c r="G454" s="31">
        <f t="shared" ref="G454:H456" si="46">G455</f>
        <v>12950.1</v>
      </c>
      <c r="H454" s="31">
        <f t="shared" si="46"/>
        <v>11940.9</v>
      </c>
    </row>
    <row r="455" spans="1:8" ht="38.25" x14ac:dyDescent="0.2">
      <c r="A455" s="29" t="s">
        <v>55</v>
      </c>
      <c r="B455" s="30" t="s">
        <v>214</v>
      </c>
      <c r="C455" s="30" t="s">
        <v>216</v>
      </c>
      <c r="D455" s="30" t="s">
        <v>216</v>
      </c>
      <c r="E455" s="32" t="s">
        <v>56</v>
      </c>
      <c r="F455" s="27" t="s">
        <v>0</v>
      </c>
      <c r="G455" s="31">
        <f t="shared" si="46"/>
        <v>12950.1</v>
      </c>
      <c r="H455" s="31">
        <f t="shared" si="46"/>
        <v>11940.9</v>
      </c>
    </row>
    <row r="456" spans="1:8" ht="38.25" x14ac:dyDescent="0.2">
      <c r="A456" s="29" t="s">
        <v>218</v>
      </c>
      <c r="B456" s="30" t="s">
        <v>214</v>
      </c>
      <c r="C456" s="30" t="s">
        <v>216</v>
      </c>
      <c r="D456" s="30" t="s">
        <v>216</v>
      </c>
      <c r="E456" s="32" t="s">
        <v>219</v>
      </c>
      <c r="F456" s="27" t="s">
        <v>0</v>
      </c>
      <c r="G456" s="31">
        <f t="shared" si="46"/>
        <v>12950.1</v>
      </c>
      <c r="H456" s="31">
        <f t="shared" si="46"/>
        <v>11940.9</v>
      </c>
    </row>
    <row r="457" spans="1:8" ht="14.45" customHeight="1" x14ac:dyDescent="0.2">
      <c r="A457" s="29" t="s">
        <v>59</v>
      </c>
      <c r="B457" s="30" t="s">
        <v>214</v>
      </c>
      <c r="C457" s="30" t="s">
        <v>216</v>
      </c>
      <c r="D457" s="30" t="s">
        <v>216</v>
      </c>
      <c r="E457" s="32" t="s">
        <v>220</v>
      </c>
      <c r="F457" s="27" t="s">
        <v>0</v>
      </c>
      <c r="G457" s="31">
        <f>G458+G460</f>
        <v>12950.1</v>
      </c>
      <c r="H457" s="31">
        <f>H458+H460</f>
        <v>11940.9</v>
      </c>
    </row>
    <row r="458" spans="1:8" ht="14.45" customHeight="1" x14ac:dyDescent="0.2">
      <c r="A458" s="29" t="s">
        <v>61</v>
      </c>
      <c r="B458" s="30" t="s">
        <v>214</v>
      </c>
      <c r="C458" s="30" t="s">
        <v>216</v>
      </c>
      <c r="D458" s="30" t="s">
        <v>216</v>
      </c>
      <c r="E458" s="32" t="s">
        <v>221</v>
      </c>
      <c r="F458" s="27" t="s">
        <v>0</v>
      </c>
      <c r="G458" s="31">
        <f>G459</f>
        <v>4035.1</v>
      </c>
      <c r="H458" s="31">
        <f>H459</f>
        <v>3025.9</v>
      </c>
    </row>
    <row r="459" spans="1:8" ht="25.5" customHeight="1" x14ac:dyDescent="0.2">
      <c r="A459" s="29" t="s">
        <v>69</v>
      </c>
      <c r="B459" s="30" t="s">
        <v>214</v>
      </c>
      <c r="C459" s="30" t="s">
        <v>216</v>
      </c>
      <c r="D459" s="30" t="s">
        <v>216</v>
      </c>
      <c r="E459" s="32" t="s">
        <v>221</v>
      </c>
      <c r="F459" s="33" t="s">
        <v>70</v>
      </c>
      <c r="G459" s="31">
        <v>4035.1</v>
      </c>
      <c r="H459" s="31">
        <v>3025.9</v>
      </c>
    </row>
    <row r="460" spans="1:8" ht="25.5" customHeight="1" x14ac:dyDescent="0.2">
      <c r="A460" s="29" t="s">
        <v>228</v>
      </c>
      <c r="B460" s="30" t="s">
        <v>214</v>
      </c>
      <c r="C460" s="30" t="s">
        <v>216</v>
      </c>
      <c r="D460" s="30" t="s">
        <v>216</v>
      </c>
      <c r="E460" s="32" t="s">
        <v>229</v>
      </c>
      <c r="F460" s="27" t="s">
        <v>0</v>
      </c>
      <c r="G460" s="31">
        <f>G461</f>
        <v>8915</v>
      </c>
      <c r="H460" s="31">
        <f>H461</f>
        <v>8915</v>
      </c>
    </row>
    <row r="461" spans="1:8" ht="25.5" customHeight="1" x14ac:dyDescent="0.2">
      <c r="A461" s="29" t="s">
        <v>69</v>
      </c>
      <c r="B461" s="30" t="s">
        <v>214</v>
      </c>
      <c r="C461" s="30" t="s">
        <v>216</v>
      </c>
      <c r="D461" s="30" t="s">
        <v>216</v>
      </c>
      <c r="E461" s="32" t="s">
        <v>229</v>
      </c>
      <c r="F461" s="33" t="s">
        <v>70</v>
      </c>
      <c r="G461" s="31">
        <v>8915</v>
      </c>
      <c r="H461" s="31">
        <v>8915</v>
      </c>
    </row>
    <row r="462" spans="1:8" ht="10.5" customHeight="1" x14ac:dyDescent="0.2">
      <c r="A462" s="34" t="s">
        <v>0</v>
      </c>
      <c r="B462" s="26" t="s">
        <v>0</v>
      </c>
      <c r="C462" s="26" t="s">
        <v>0</v>
      </c>
      <c r="D462" s="26" t="s">
        <v>0</v>
      </c>
      <c r="E462" s="26" t="s">
        <v>0</v>
      </c>
      <c r="F462" s="27" t="s">
        <v>0</v>
      </c>
      <c r="G462" s="35" t="s">
        <v>0</v>
      </c>
      <c r="H462" s="35" t="s">
        <v>0</v>
      </c>
    </row>
    <row r="463" spans="1:8" ht="14.45" customHeight="1" x14ac:dyDescent="0.2">
      <c r="A463" s="29" t="s">
        <v>230</v>
      </c>
      <c r="B463" s="30" t="s">
        <v>214</v>
      </c>
      <c r="C463" s="30" t="s">
        <v>216</v>
      </c>
      <c r="D463" s="30" t="s">
        <v>74</v>
      </c>
      <c r="E463" s="26" t="s">
        <v>0</v>
      </c>
      <c r="F463" s="27" t="s">
        <v>0</v>
      </c>
      <c r="G463" s="31">
        <f>G464</f>
        <v>58640.5</v>
      </c>
      <c r="H463" s="31">
        <f>H464</f>
        <v>58640.5</v>
      </c>
    </row>
    <row r="464" spans="1:8" ht="38.25" x14ac:dyDescent="0.2">
      <c r="A464" s="29" t="s">
        <v>55</v>
      </c>
      <c r="B464" s="30" t="s">
        <v>214</v>
      </c>
      <c r="C464" s="30" t="s">
        <v>216</v>
      </c>
      <c r="D464" s="30" t="s">
        <v>74</v>
      </c>
      <c r="E464" s="32" t="s">
        <v>56</v>
      </c>
      <c r="F464" s="27" t="s">
        <v>0</v>
      </c>
      <c r="G464" s="31">
        <f>G465</f>
        <v>58640.5</v>
      </c>
      <c r="H464" s="31">
        <f>H465</f>
        <v>58640.5</v>
      </c>
    </row>
    <row r="465" spans="1:8" ht="38.25" x14ac:dyDescent="0.2">
      <c r="A465" s="29" t="s">
        <v>218</v>
      </c>
      <c r="B465" s="30" t="s">
        <v>214</v>
      </c>
      <c r="C465" s="30" t="s">
        <v>216</v>
      </c>
      <c r="D465" s="30" t="s">
        <v>74</v>
      </c>
      <c r="E465" s="32" t="s">
        <v>219</v>
      </c>
      <c r="F465" s="27" t="s">
        <v>0</v>
      </c>
      <c r="G465" s="31">
        <f>G466+G470+G473</f>
        <v>58640.5</v>
      </c>
      <c r="H465" s="31">
        <f>H466+H470+H473</f>
        <v>58640.5</v>
      </c>
    </row>
    <row r="466" spans="1:8" ht="25.5" customHeight="1" x14ac:dyDescent="0.2">
      <c r="A466" s="29" t="s">
        <v>30</v>
      </c>
      <c r="B466" s="30" t="s">
        <v>214</v>
      </c>
      <c r="C466" s="30" t="s">
        <v>216</v>
      </c>
      <c r="D466" s="30" t="s">
        <v>74</v>
      </c>
      <c r="E466" s="32" t="s">
        <v>231</v>
      </c>
      <c r="F466" s="27" t="s">
        <v>0</v>
      </c>
      <c r="G466" s="31">
        <f>G467</f>
        <v>32909.5</v>
      </c>
      <c r="H466" s="31">
        <f>H467</f>
        <v>32909.5</v>
      </c>
    </row>
    <row r="467" spans="1:8" ht="14.45" customHeight="1" x14ac:dyDescent="0.2">
      <c r="A467" s="29" t="s">
        <v>38</v>
      </c>
      <c r="B467" s="30" t="s">
        <v>214</v>
      </c>
      <c r="C467" s="30" t="s">
        <v>216</v>
      </c>
      <c r="D467" s="30" t="s">
        <v>74</v>
      </c>
      <c r="E467" s="32" t="s">
        <v>232</v>
      </c>
      <c r="F467" s="27" t="s">
        <v>0</v>
      </c>
      <c r="G467" s="31">
        <f>G468+G469</f>
        <v>32909.5</v>
      </c>
      <c r="H467" s="31">
        <f>H468+H469</f>
        <v>32909.5</v>
      </c>
    </row>
    <row r="468" spans="1:8" ht="66" customHeight="1" x14ac:dyDescent="0.2">
      <c r="A468" s="29" t="s">
        <v>34</v>
      </c>
      <c r="B468" s="30" t="s">
        <v>214</v>
      </c>
      <c r="C468" s="30" t="s">
        <v>216</v>
      </c>
      <c r="D468" s="30" t="s">
        <v>74</v>
      </c>
      <c r="E468" s="32" t="s">
        <v>232</v>
      </c>
      <c r="F468" s="33" t="s">
        <v>35</v>
      </c>
      <c r="G468" s="31">
        <v>32835.199999999997</v>
      </c>
      <c r="H468" s="31">
        <v>32835.199999999997</v>
      </c>
    </row>
    <row r="469" spans="1:8" ht="28.9" customHeight="1" x14ac:dyDescent="0.2">
      <c r="A469" s="29" t="s">
        <v>40</v>
      </c>
      <c r="B469" s="30" t="s">
        <v>214</v>
      </c>
      <c r="C469" s="30" t="s">
        <v>216</v>
      </c>
      <c r="D469" s="30" t="s">
        <v>74</v>
      </c>
      <c r="E469" s="32" t="s">
        <v>232</v>
      </c>
      <c r="F469" s="33" t="s">
        <v>41</v>
      </c>
      <c r="G469" s="31">
        <v>74.3</v>
      </c>
      <c r="H469" s="31">
        <v>74.3</v>
      </c>
    </row>
    <row r="470" spans="1:8" ht="14.45" customHeight="1" x14ac:dyDescent="0.2">
      <c r="A470" s="29" t="s">
        <v>175</v>
      </c>
      <c r="B470" s="30" t="s">
        <v>214</v>
      </c>
      <c r="C470" s="30" t="s">
        <v>216</v>
      </c>
      <c r="D470" s="30" t="s">
        <v>74</v>
      </c>
      <c r="E470" s="32" t="s">
        <v>233</v>
      </c>
      <c r="F470" s="27" t="s">
        <v>0</v>
      </c>
      <c r="G470" s="31">
        <f>G471</f>
        <v>500</v>
      </c>
      <c r="H470" s="31">
        <f>H471</f>
        <v>500</v>
      </c>
    </row>
    <row r="471" spans="1:8" ht="91.5" customHeight="1" x14ac:dyDescent="0.2">
      <c r="A471" s="29" t="s">
        <v>234</v>
      </c>
      <c r="B471" s="30" t="s">
        <v>214</v>
      </c>
      <c r="C471" s="30" t="s">
        <v>216</v>
      </c>
      <c r="D471" s="30" t="s">
        <v>74</v>
      </c>
      <c r="E471" s="32" t="s">
        <v>235</v>
      </c>
      <c r="F471" s="27" t="s">
        <v>0</v>
      </c>
      <c r="G471" s="31">
        <f>G472</f>
        <v>500</v>
      </c>
      <c r="H471" s="31">
        <f>H472</f>
        <v>500</v>
      </c>
    </row>
    <row r="472" spans="1:8" ht="14.85" customHeight="1" x14ac:dyDescent="0.2">
      <c r="A472" s="29" t="s">
        <v>179</v>
      </c>
      <c r="B472" s="30" t="s">
        <v>214</v>
      </c>
      <c r="C472" s="30" t="s">
        <v>216</v>
      </c>
      <c r="D472" s="30" t="s">
        <v>74</v>
      </c>
      <c r="E472" s="32" t="s">
        <v>235</v>
      </c>
      <c r="F472" s="33" t="s">
        <v>180</v>
      </c>
      <c r="G472" s="31">
        <v>500</v>
      </c>
      <c r="H472" s="31">
        <v>500</v>
      </c>
    </row>
    <row r="473" spans="1:8" ht="14.45" customHeight="1" x14ac:dyDescent="0.2">
      <c r="A473" s="29" t="s">
        <v>59</v>
      </c>
      <c r="B473" s="30" t="s">
        <v>214</v>
      </c>
      <c r="C473" s="30" t="s">
        <v>216</v>
      </c>
      <c r="D473" s="30" t="s">
        <v>74</v>
      </c>
      <c r="E473" s="32" t="s">
        <v>220</v>
      </c>
      <c r="F473" s="27" t="s">
        <v>0</v>
      </c>
      <c r="G473" s="31">
        <f>G474</f>
        <v>25230.999999999996</v>
      </c>
      <c r="H473" s="31">
        <f>H474</f>
        <v>25230.999999999996</v>
      </c>
    </row>
    <row r="474" spans="1:8" ht="14.45" customHeight="1" x14ac:dyDescent="0.2">
      <c r="A474" s="29" t="s">
        <v>61</v>
      </c>
      <c r="B474" s="30" t="s">
        <v>214</v>
      </c>
      <c r="C474" s="30" t="s">
        <v>216</v>
      </c>
      <c r="D474" s="30" t="s">
        <v>74</v>
      </c>
      <c r="E474" s="32" t="s">
        <v>221</v>
      </c>
      <c r="F474" s="27" t="s">
        <v>0</v>
      </c>
      <c r="G474" s="31">
        <f>G475+G476+G477</f>
        <v>25230.999999999996</v>
      </c>
      <c r="H474" s="31">
        <f>H475+H476+H477</f>
        <v>25230.999999999996</v>
      </c>
    </row>
    <row r="475" spans="1:8" ht="66" customHeight="1" x14ac:dyDescent="0.2">
      <c r="A475" s="29" t="s">
        <v>34</v>
      </c>
      <c r="B475" s="30" t="s">
        <v>214</v>
      </c>
      <c r="C475" s="30" t="s">
        <v>216</v>
      </c>
      <c r="D475" s="30" t="s">
        <v>74</v>
      </c>
      <c r="E475" s="32" t="s">
        <v>221</v>
      </c>
      <c r="F475" s="33" t="s">
        <v>35</v>
      </c>
      <c r="G475" s="31">
        <v>23030.799999999999</v>
      </c>
      <c r="H475" s="31">
        <v>23030.799999999999</v>
      </c>
    </row>
    <row r="476" spans="1:8" ht="28.9" customHeight="1" x14ac:dyDescent="0.2">
      <c r="A476" s="29" t="s">
        <v>40</v>
      </c>
      <c r="B476" s="30" t="s">
        <v>214</v>
      </c>
      <c r="C476" s="30" t="s">
        <v>216</v>
      </c>
      <c r="D476" s="30" t="s">
        <v>74</v>
      </c>
      <c r="E476" s="32" t="s">
        <v>221</v>
      </c>
      <c r="F476" s="33" t="s">
        <v>41</v>
      </c>
      <c r="G476" s="31">
        <v>2069.6</v>
      </c>
      <c r="H476" s="31">
        <v>2069.6</v>
      </c>
    </row>
    <row r="477" spans="1:8" ht="14.45" customHeight="1" x14ac:dyDescent="0.2">
      <c r="A477" s="29" t="s">
        <v>42</v>
      </c>
      <c r="B477" s="30" t="s">
        <v>214</v>
      </c>
      <c r="C477" s="30" t="s">
        <v>216</v>
      </c>
      <c r="D477" s="30" t="s">
        <v>74</v>
      </c>
      <c r="E477" s="32" t="s">
        <v>221</v>
      </c>
      <c r="F477" s="33" t="s">
        <v>21</v>
      </c>
      <c r="G477" s="31">
        <v>130.6</v>
      </c>
      <c r="H477" s="31">
        <v>130.6</v>
      </c>
    </row>
    <row r="478" spans="1:8" ht="10.5" customHeight="1" x14ac:dyDescent="0.2">
      <c r="A478" s="34" t="s">
        <v>0</v>
      </c>
      <c r="B478" s="26" t="s">
        <v>0</v>
      </c>
      <c r="C478" s="26" t="s">
        <v>0</v>
      </c>
      <c r="D478" s="26" t="s">
        <v>0</v>
      </c>
      <c r="E478" s="26" t="s">
        <v>0</v>
      </c>
      <c r="F478" s="27" t="s">
        <v>0</v>
      </c>
      <c r="G478" s="35" t="s">
        <v>0</v>
      </c>
      <c r="H478" s="35" t="s">
        <v>0</v>
      </c>
    </row>
    <row r="479" spans="1:8" ht="14.45" customHeight="1" x14ac:dyDescent="0.2">
      <c r="A479" s="24" t="s">
        <v>173</v>
      </c>
      <c r="B479" s="25" t="s">
        <v>214</v>
      </c>
      <c r="C479" s="25" t="s">
        <v>56</v>
      </c>
      <c r="D479" s="26" t="s">
        <v>0</v>
      </c>
      <c r="E479" s="26" t="s">
        <v>0</v>
      </c>
      <c r="F479" s="27" t="s">
        <v>0</v>
      </c>
      <c r="G479" s="28">
        <f t="shared" ref="G479:H483" si="47">G480</f>
        <v>98415</v>
      </c>
      <c r="H479" s="28">
        <f t="shared" si="47"/>
        <v>98415</v>
      </c>
    </row>
    <row r="480" spans="1:8" ht="14.45" customHeight="1" x14ac:dyDescent="0.2">
      <c r="A480" s="29" t="s">
        <v>236</v>
      </c>
      <c r="B480" s="30" t="s">
        <v>214</v>
      </c>
      <c r="C480" s="30" t="s">
        <v>56</v>
      </c>
      <c r="D480" s="30" t="s">
        <v>37</v>
      </c>
      <c r="E480" s="26" t="s">
        <v>0</v>
      </c>
      <c r="F480" s="27" t="s">
        <v>0</v>
      </c>
      <c r="G480" s="31">
        <f t="shared" si="47"/>
        <v>98415</v>
      </c>
      <c r="H480" s="31">
        <f t="shared" si="47"/>
        <v>98415</v>
      </c>
    </row>
    <row r="481" spans="1:8" ht="38.25" x14ac:dyDescent="0.2">
      <c r="A481" s="29" t="s">
        <v>55</v>
      </c>
      <c r="B481" s="30" t="s">
        <v>214</v>
      </c>
      <c r="C481" s="30" t="s">
        <v>56</v>
      </c>
      <c r="D481" s="30" t="s">
        <v>37</v>
      </c>
      <c r="E481" s="32" t="s">
        <v>56</v>
      </c>
      <c r="F481" s="27" t="s">
        <v>0</v>
      </c>
      <c r="G481" s="31">
        <f t="shared" si="47"/>
        <v>98415</v>
      </c>
      <c r="H481" s="31">
        <f t="shared" si="47"/>
        <v>98415</v>
      </c>
    </row>
    <row r="482" spans="1:8" ht="38.25" x14ac:dyDescent="0.2">
      <c r="A482" s="29" t="s">
        <v>218</v>
      </c>
      <c r="B482" s="30" t="s">
        <v>214</v>
      </c>
      <c r="C482" s="30" t="s">
        <v>56</v>
      </c>
      <c r="D482" s="30" t="s">
        <v>37</v>
      </c>
      <c r="E482" s="32" t="s">
        <v>219</v>
      </c>
      <c r="F482" s="27" t="s">
        <v>0</v>
      </c>
      <c r="G482" s="31">
        <f t="shared" si="47"/>
        <v>98415</v>
      </c>
      <c r="H482" s="31">
        <f t="shared" si="47"/>
        <v>98415</v>
      </c>
    </row>
    <row r="483" spans="1:8" ht="14.45" customHeight="1" x14ac:dyDescent="0.2">
      <c r="A483" s="29" t="s">
        <v>175</v>
      </c>
      <c r="B483" s="30" t="s">
        <v>214</v>
      </c>
      <c r="C483" s="30" t="s">
        <v>56</v>
      </c>
      <c r="D483" s="30" t="s">
        <v>37</v>
      </c>
      <c r="E483" s="32" t="s">
        <v>233</v>
      </c>
      <c r="F483" s="27" t="s">
        <v>0</v>
      </c>
      <c r="G483" s="31">
        <f t="shared" si="47"/>
        <v>98415</v>
      </c>
      <c r="H483" s="31">
        <f t="shared" si="47"/>
        <v>98415</v>
      </c>
    </row>
    <row r="484" spans="1:8" ht="51" customHeight="1" x14ac:dyDescent="0.2">
      <c r="A484" s="29" t="s">
        <v>237</v>
      </c>
      <c r="B484" s="30" t="s">
        <v>214</v>
      </c>
      <c r="C484" s="30" t="s">
        <v>56</v>
      </c>
      <c r="D484" s="30" t="s">
        <v>37</v>
      </c>
      <c r="E484" s="32" t="s">
        <v>238</v>
      </c>
      <c r="F484" s="27" t="s">
        <v>0</v>
      </c>
      <c r="G484" s="31">
        <f>G485+G486+G487</f>
        <v>98415</v>
      </c>
      <c r="H484" s="31">
        <f>H485+H486+H487</f>
        <v>98415</v>
      </c>
    </row>
    <row r="485" spans="1:8" ht="28.9" customHeight="1" x14ac:dyDescent="0.2">
      <c r="A485" s="29" t="s">
        <v>40</v>
      </c>
      <c r="B485" s="30" t="s">
        <v>214</v>
      </c>
      <c r="C485" s="30" t="s">
        <v>56</v>
      </c>
      <c r="D485" s="30" t="s">
        <v>37</v>
      </c>
      <c r="E485" s="32" t="s">
        <v>238</v>
      </c>
      <c r="F485" s="33" t="s">
        <v>41</v>
      </c>
      <c r="G485" s="31">
        <v>1476.2</v>
      </c>
      <c r="H485" s="31">
        <v>1476.2</v>
      </c>
    </row>
    <row r="486" spans="1:8" ht="14.85" customHeight="1" x14ac:dyDescent="0.2">
      <c r="A486" s="29" t="s">
        <v>179</v>
      </c>
      <c r="B486" s="30" t="s">
        <v>214</v>
      </c>
      <c r="C486" s="30" t="s">
        <v>56</v>
      </c>
      <c r="D486" s="30" t="s">
        <v>37</v>
      </c>
      <c r="E486" s="32" t="s">
        <v>238</v>
      </c>
      <c r="F486" s="33" t="s">
        <v>180</v>
      </c>
      <c r="G486" s="31">
        <v>96550.3</v>
      </c>
      <c r="H486" s="31">
        <v>96550.3</v>
      </c>
    </row>
    <row r="487" spans="1:8" ht="25.5" customHeight="1" x14ac:dyDescent="0.2">
      <c r="A487" s="29" t="s">
        <v>69</v>
      </c>
      <c r="B487" s="30" t="s">
        <v>214</v>
      </c>
      <c r="C487" s="30" t="s">
        <v>56</v>
      </c>
      <c r="D487" s="30" t="s">
        <v>37</v>
      </c>
      <c r="E487" s="32" t="s">
        <v>238</v>
      </c>
      <c r="F487" s="33" t="s">
        <v>70</v>
      </c>
      <c r="G487" s="31">
        <v>388.5</v>
      </c>
      <c r="H487" s="31">
        <v>388.5</v>
      </c>
    </row>
    <row r="488" spans="1:8" ht="10.5" customHeight="1" x14ac:dyDescent="0.2">
      <c r="A488" s="34" t="s">
        <v>0</v>
      </c>
      <c r="B488" s="26" t="s">
        <v>0</v>
      </c>
      <c r="C488" s="26" t="s">
        <v>0</v>
      </c>
      <c r="D488" s="26" t="s">
        <v>0</v>
      </c>
      <c r="E488" s="26" t="s">
        <v>0</v>
      </c>
      <c r="F488" s="27" t="s">
        <v>0</v>
      </c>
      <c r="G488" s="35" t="s">
        <v>0</v>
      </c>
      <c r="H488" s="35" t="s">
        <v>0</v>
      </c>
    </row>
    <row r="489" spans="1:8" ht="48" x14ac:dyDescent="0.2">
      <c r="A489" s="36" t="s">
        <v>239</v>
      </c>
      <c r="B489" s="25" t="s">
        <v>240</v>
      </c>
      <c r="C489" s="37" t="s">
        <v>0</v>
      </c>
      <c r="D489" s="26" t="s">
        <v>0</v>
      </c>
      <c r="E489" s="26" t="s">
        <v>0</v>
      </c>
      <c r="F489" s="27" t="s">
        <v>0</v>
      </c>
      <c r="G489" s="28">
        <f>G490+G498+G508</f>
        <v>187620</v>
      </c>
      <c r="H489" s="28">
        <f>H490+H498+H508</f>
        <v>185346.6</v>
      </c>
    </row>
    <row r="490" spans="1:8" ht="14.45" customHeight="1" x14ac:dyDescent="0.2">
      <c r="A490" s="24" t="s">
        <v>22</v>
      </c>
      <c r="B490" s="25" t="s">
        <v>240</v>
      </c>
      <c r="C490" s="25" t="s">
        <v>23</v>
      </c>
      <c r="D490" s="26" t="s">
        <v>0</v>
      </c>
      <c r="E490" s="26" t="s">
        <v>0</v>
      </c>
      <c r="F490" s="27" t="s">
        <v>0</v>
      </c>
      <c r="G490" s="28">
        <f t="shared" ref="G490:H495" si="48">G491</f>
        <v>342</v>
      </c>
      <c r="H490" s="28">
        <f t="shared" si="48"/>
        <v>342</v>
      </c>
    </row>
    <row r="491" spans="1:8" ht="14.45" customHeight="1" x14ac:dyDescent="0.2">
      <c r="A491" s="29" t="s">
        <v>53</v>
      </c>
      <c r="B491" s="30" t="s">
        <v>240</v>
      </c>
      <c r="C491" s="30" t="s">
        <v>23</v>
      </c>
      <c r="D491" s="30" t="s">
        <v>54</v>
      </c>
      <c r="E491" s="26" t="s">
        <v>0</v>
      </c>
      <c r="F491" s="27" t="s">
        <v>0</v>
      </c>
      <c r="G491" s="31">
        <f t="shared" si="48"/>
        <v>342</v>
      </c>
      <c r="H491" s="31">
        <f t="shared" si="48"/>
        <v>342</v>
      </c>
    </row>
    <row r="492" spans="1:8" ht="38.25" x14ac:dyDescent="0.2">
      <c r="A492" s="29" t="s">
        <v>55</v>
      </c>
      <c r="B492" s="30" t="s">
        <v>240</v>
      </c>
      <c r="C492" s="30" t="s">
        <v>23</v>
      </c>
      <c r="D492" s="30" t="s">
        <v>54</v>
      </c>
      <c r="E492" s="32" t="s">
        <v>56</v>
      </c>
      <c r="F492" s="27" t="s">
        <v>0</v>
      </c>
      <c r="G492" s="31">
        <f t="shared" si="48"/>
        <v>342</v>
      </c>
      <c r="H492" s="31">
        <f t="shared" si="48"/>
        <v>342</v>
      </c>
    </row>
    <row r="493" spans="1:8" ht="25.5" x14ac:dyDescent="0.2">
      <c r="A493" s="29" t="s">
        <v>241</v>
      </c>
      <c r="B493" s="30" t="s">
        <v>240</v>
      </c>
      <c r="C493" s="30" t="s">
        <v>23</v>
      </c>
      <c r="D493" s="30" t="s">
        <v>54</v>
      </c>
      <c r="E493" s="32" t="s">
        <v>242</v>
      </c>
      <c r="F493" s="27" t="s">
        <v>0</v>
      </c>
      <c r="G493" s="31">
        <f t="shared" si="48"/>
        <v>342</v>
      </c>
      <c r="H493" s="31">
        <f t="shared" si="48"/>
        <v>342</v>
      </c>
    </row>
    <row r="494" spans="1:8" ht="14.45" customHeight="1" x14ac:dyDescent="0.2">
      <c r="A494" s="29" t="s">
        <v>59</v>
      </c>
      <c r="B494" s="30" t="s">
        <v>240</v>
      </c>
      <c r="C494" s="30" t="s">
        <v>23</v>
      </c>
      <c r="D494" s="30" t="s">
        <v>54</v>
      </c>
      <c r="E494" s="32" t="s">
        <v>243</v>
      </c>
      <c r="F494" s="27" t="s">
        <v>0</v>
      </c>
      <c r="G494" s="31">
        <f t="shared" si="48"/>
        <v>342</v>
      </c>
      <c r="H494" s="31">
        <f t="shared" si="48"/>
        <v>342</v>
      </c>
    </row>
    <row r="495" spans="1:8" ht="14.45" customHeight="1" x14ac:dyDescent="0.2">
      <c r="A495" s="29" t="s">
        <v>61</v>
      </c>
      <c r="B495" s="30" t="s">
        <v>240</v>
      </c>
      <c r="C495" s="30" t="s">
        <v>23</v>
      </c>
      <c r="D495" s="30" t="s">
        <v>54</v>
      </c>
      <c r="E495" s="32" t="s">
        <v>244</v>
      </c>
      <c r="F495" s="27" t="s">
        <v>0</v>
      </c>
      <c r="G495" s="31">
        <f t="shared" si="48"/>
        <v>342</v>
      </c>
      <c r="H495" s="31">
        <f t="shared" si="48"/>
        <v>342</v>
      </c>
    </row>
    <row r="496" spans="1:8" ht="25.5" customHeight="1" x14ac:dyDescent="0.2">
      <c r="A496" s="29" t="s">
        <v>69</v>
      </c>
      <c r="B496" s="30" t="s">
        <v>240</v>
      </c>
      <c r="C496" s="30" t="s">
        <v>23</v>
      </c>
      <c r="D496" s="30" t="s">
        <v>54</v>
      </c>
      <c r="E496" s="32" t="s">
        <v>244</v>
      </c>
      <c r="F496" s="33" t="s">
        <v>70</v>
      </c>
      <c r="G496" s="31">
        <v>342</v>
      </c>
      <c r="H496" s="31">
        <v>342</v>
      </c>
    </row>
    <row r="497" spans="1:8" ht="10.5" customHeight="1" x14ac:dyDescent="0.2">
      <c r="A497" s="34" t="s">
        <v>0</v>
      </c>
      <c r="B497" s="26" t="s">
        <v>0</v>
      </c>
      <c r="C497" s="26" t="s">
        <v>0</v>
      </c>
      <c r="D497" s="26" t="s">
        <v>0</v>
      </c>
      <c r="E497" s="26" t="s">
        <v>0</v>
      </c>
      <c r="F497" s="27" t="s">
        <v>0</v>
      </c>
      <c r="G497" s="35" t="s">
        <v>0</v>
      </c>
      <c r="H497" s="35" t="s">
        <v>0</v>
      </c>
    </row>
    <row r="498" spans="1:8" ht="14.45" customHeight="1" x14ac:dyDescent="0.2">
      <c r="A498" s="24" t="s">
        <v>215</v>
      </c>
      <c r="B498" s="25" t="s">
        <v>240</v>
      </c>
      <c r="C498" s="25" t="s">
        <v>216</v>
      </c>
      <c r="D498" s="26" t="s">
        <v>0</v>
      </c>
      <c r="E498" s="26" t="s">
        <v>0</v>
      </c>
      <c r="F498" s="27" t="s">
        <v>0</v>
      </c>
      <c r="G498" s="28">
        <f t="shared" ref="G498:H501" si="49">G499</f>
        <v>63401</v>
      </c>
      <c r="H498" s="28">
        <f t="shared" si="49"/>
        <v>61988</v>
      </c>
    </row>
    <row r="499" spans="1:8" ht="14.45" customHeight="1" x14ac:dyDescent="0.2">
      <c r="A499" s="29" t="s">
        <v>227</v>
      </c>
      <c r="B499" s="30" t="s">
        <v>240</v>
      </c>
      <c r="C499" s="30" t="s">
        <v>216</v>
      </c>
      <c r="D499" s="30" t="s">
        <v>216</v>
      </c>
      <c r="E499" s="26" t="s">
        <v>0</v>
      </c>
      <c r="F499" s="27" t="s">
        <v>0</v>
      </c>
      <c r="G499" s="31">
        <f t="shared" si="49"/>
        <v>63401</v>
      </c>
      <c r="H499" s="31">
        <f t="shared" si="49"/>
        <v>61988</v>
      </c>
    </row>
    <row r="500" spans="1:8" ht="38.25" x14ac:dyDescent="0.2">
      <c r="A500" s="29" t="s">
        <v>55</v>
      </c>
      <c r="B500" s="30" t="s">
        <v>240</v>
      </c>
      <c r="C500" s="30" t="s">
        <v>216</v>
      </c>
      <c r="D500" s="30" t="s">
        <v>216</v>
      </c>
      <c r="E500" s="32" t="s">
        <v>56</v>
      </c>
      <c r="F500" s="27" t="s">
        <v>0</v>
      </c>
      <c r="G500" s="31">
        <f t="shared" si="49"/>
        <v>63401</v>
      </c>
      <c r="H500" s="31">
        <f t="shared" si="49"/>
        <v>61988</v>
      </c>
    </row>
    <row r="501" spans="1:8" ht="25.5" x14ac:dyDescent="0.2">
      <c r="A501" s="29" t="s">
        <v>241</v>
      </c>
      <c r="B501" s="30" t="s">
        <v>240</v>
      </c>
      <c r="C501" s="30" t="s">
        <v>216</v>
      </c>
      <c r="D501" s="30" t="s">
        <v>216</v>
      </c>
      <c r="E501" s="32" t="s">
        <v>242</v>
      </c>
      <c r="F501" s="27" t="s">
        <v>0</v>
      </c>
      <c r="G501" s="31">
        <f t="shared" si="49"/>
        <v>63401</v>
      </c>
      <c r="H501" s="31">
        <f t="shared" si="49"/>
        <v>61988</v>
      </c>
    </row>
    <row r="502" spans="1:8" ht="14.45" customHeight="1" x14ac:dyDescent="0.2">
      <c r="A502" s="29" t="s">
        <v>59</v>
      </c>
      <c r="B502" s="30" t="s">
        <v>240</v>
      </c>
      <c r="C502" s="30" t="s">
        <v>216</v>
      </c>
      <c r="D502" s="30" t="s">
        <v>216</v>
      </c>
      <c r="E502" s="32" t="s">
        <v>243</v>
      </c>
      <c r="F502" s="27" t="s">
        <v>0</v>
      </c>
      <c r="G502" s="31">
        <f>G503+G505</f>
        <v>63401</v>
      </c>
      <c r="H502" s="31">
        <f>H503+H505</f>
        <v>61988</v>
      </c>
    </row>
    <row r="503" spans="1:8" ht="14.45" customHeight="1" x14ac:dyDescent="0.2">
      <c r="A503" s="29" t="s">
        <v>61</v>
      </c>
      <c r="B503" s="30" t="s">
        <v>240</v>
      </c>
      <c r="C503" s="30" t="s">
        <v>216</v>
      </c>
      <c r="D503" s="30" t="s">
        <v>216</v>
      </c>
      <c r="E503" s="32" t="s">
        <v>244</v>
      </c>
      <c r="F503" s="27" t="s">
        <v>0</v>
      </c>
      <c r="G503" s="31">
        <f>G504</f>
        <v>9267</v>
      </c>
      <c r="H503" s="31">
        <f>H504</f>
        <v>7854</v>
      </c>
    </row>
    <row r="504" spans="1:8" ht="14.85" customHeight="1" x14ac:dyDescent="0.2">
      <c r="A504" s="29" t="s">
        <v>179</v>
      </c>
      <c r="B504" s="30" t="s">
        <v>240</v>
      </c>
      <c r="C504" s="30" t="s">
        <v>216</v>
      </c>
      <c r="D504" s="30" t="s">
        <v>216</v>
      </c>
      <c r="E504" s="32" t="s">
        <v>244</v>
      </c>
      <c r="F504" s="33" t="s">
        <v>180</v>
      </c>
      <c r="G504" s="31">
        <v>9267</v>
      </c>
      <c r="H504" s="31">
        <v>7854</v>
      </c>
    </row>
    <row r="505" spans="1:8" ht="25.5" customHeight="1" x14ac:dyDescent="0.2">
      <c r="A505" s="29" t="s">
        <v>228</v>
      </c>
      <c r="B505" s="30" t="s">
        <v>240</v>
      </c>
      <c r="C505" s="30" t="s">
        <v>216</v>
      </c>
      <c r="D505" s="30" t="s">
        <v>216</v>
      </c>
      <c r="E505" s="32" t="s">
        <v>245</v>
      </c>
      <c r="F505" s="27" t="s">
        <v>0</v>
      </c>
      <c r="G505" s="31">
        <f>G506</f>
        <v>54134</v>
      </c>
      <c r="H505" s="31">
        <f>H506</f>
        <v>54134</v>
      </c>
    </row>
    <row r="506" spans="1:8" ht="14.85" customHeight="1" x14ac:dyDescent="0.2">
      <c r="A506" s="29" t="s">
        <v>179</v>
      </c>
      <c r="B506" s="30" t="s">
        <v>240</v>
      </c>
      <c r="C506" s="30" t="s">
        <v>216</v>
      </c>
      <c r="D506" s="30" t="s">
        <v>216</v>
      </c>
      <c r="E506" s="32" t="s">
        <v>245</v>
      </c>
      <c r="F506" s="33" t="s">
        <v>180</v>
      </c>
      <c r="G506" s="31">
        <v>54134</v>
      </c>
      <c r="H506" s="31">
        <v>54134</v>
      </c>
    </row>
    <row r="507" spans="1:8" ht="10.5" customHeight="1" x14ac:dyDescent="0.2">
      <c r="A507" s="34" t="s">
        <v>0</v>
      </c>
      <c r="B507" s="26" t="s">
        <v>0</v>
      </c>
      <c r="C507" s="26" t="s">
        <v>0</v>
      </c>
      <c r="D507" s="26" t="s">
        <v>0</v>
      </c>
      <c r="E507" s="26" t="s">
        <v>0</v>
      </c>
      <c r="F507" s="27" t="s">
        <v>0</v>
      </c>
      <c r="G507" s="35" t="s">
        <v>0</v>
      </c>
      <c r="H507" s="35" t="s">
        <v>0</v>
      </c>
    </row>
    <row r="508" spans="1:8" ht="14.45" customHeight="1" x14ac:dyDescent="0.2">
      <c r="A508" s="24" t="s">
        <v>173</v>
      </c>
      <c r="B508" s="25" t="s">
        <v>240</v>
      </c>
      <c r="C508" s="25" t="s">
        <v>56</v>
      </c>
      <c r="D508" s="26" t="s">
        <v>0</v>
      </c>
      <c r="E508" s="26" t="s">
        <v>0</v>
      </c>
      <c r="F508" s="27" t="s">
        <v>0</v>
      </c>
      <c r="G508" s="28">
        <f>G509+G517+G526+G539</f>
        <v>123877</v>
      </c>
      <c r="H508" s="28">
        <f>H509+H517+H526+H539</f>
        <v>123016.6</v>
      </c>
    </row>
    <row r="509" spans="1:8" ht="14.45" customHeight="1" x14ac:dyDescent="0.2">
      <c r="A509" s="29" t="s">
        <v>246</v>
      </c>
      <c r="B509" s="30" t="s">
        <v>240</v>
      </c>
      <c r="C509" s="30" t="s">
        <v>56</v>
      </c>
      <c r="D509" s="30" t="s">
        <v>23</v>
      </c>
      <c r="E509" s="26" t="s">
        <v>0</v>
      </c>
      <c r="F509" s="27" t="s">
        <v>0</v>
      </c>
      <c r="G509" s="31">
        <f t="shared" ref="G509:H512" si="50">G510</f>
        <v>20929.3</v>
      </c>
      <c r="H509" s="31">
        <f t="shared" si="50"/>
        <v>20929.3</v>
      </c>
    </row>
    <row r="510" spans="1:8" ht="38.25" x14ac:dyDescent="0.2">
      <c r="A510" s="29" t="s">
        <v>55</v>
      </c>
      <c r="B510" s="30" t="s">
        <v>240</v>
      </c>
      <c r="C510" s="30" t="s">
        <v>56</v>
      </c>
      <c r="D510" s="30" t="s">
        <v>23</v>
      </c>
      <c r="E510" s="32" t="s">
        <v>56</v>
      </c>
      <c r="F510" s="27" t="s">
        <v>0</v>
      </c>
      <c r="G510" s="31">
        <f t="shared" si="50"/>
        <v>20929.3</v>
      </c>
      <c r="H510" s="31">
        <f t="shared" si="50"/>
        <v>20929.3</v>
      </c>
    </row>
    <row r="511" spans="1:8" ht="25.5" x14ac:dyDescent="0.2">
      <c r="A511" s="29" t="s">
        <v>241</v>
      </c>
      <c r="B511" s="30" t="s">
        <v>240</v>
      </c>
      <c r="C511" s="30" t="s">
        <v>56</v>
      </c>
      <c r="D511" s="30" t="s">
        <v>23</v>
      </c>
      <c r="E511" s="32" t="s">
        <v>242</v>
      </c>
      <c r="F511" s="27" t="s">
        <v>0</v>
      </c>
      <c r="G511" s="31">
        <f t="shared" si="50"/>
        <v>20929.3</v>
      </c>
      <c r="H511" s="31">
        <f t="shared" si="50"/>
        <v>20929.3</v>
      </c>
    </row>
    <row r="512" spans="1:8" ht="14.45" customHeight="1" x14ac:dyDescent="0.2">
      <c r="A512" s="29" t="s">
        <v>175</v>
      </c>
      <c r="B512" s="30" t="s">
        <v>240</v>
      </c>
      <c r="C512" s="30" t="s">
        <v>56</v>
      </c>
      <c r="D512" s="30" t="s">
        <v>23</v>
      </c>
      <c r="E512" s="32" t="s">
        <v>247</v>
      </c>
      <c r="F512" s="27" t="s">
        <v>0</v>
      </c>
      <c r="G512" s="31">
        <f t="shared" si="50"/>
        <v>20929.3</v>
      </c>
      <c r="H512" s="31">
        <f t="shared" si="50"/>
        <v>20929.3</v>
      </c>
    </row>
    <row r="513" spans="1:8" ht="25.5" x14ac:dyDescent="0.2">
      <c r="A513" s="29" t="s">
        <v>248</v>
      </c>
      <c r="B513" s="30" t="s">
        <v>240</v>
      </c>
      <c r="C513" s="30" t="s">
        <v>56</v>
      </c>
      <c r="D513" s="30" t="s">
        <v>23</v>
      </c>
      <c r="E513" s="32" t="s">
        <v>249</v>
      </c>
      <c r="F513" s="27" t="s">
        <v>0</v>
      </c>
      <c r="G513" s="31">
        <f>G514+G515</f>
        <v>20929.3</v>
      </c>
      <c r="H513" s="31">
        <f>H514+H515</f>
        <v>20929.3</v>
      </c>
    </row>
    <row r="514" spans="1:8" ht="28.9" customHeight="1" x14ac:dyDescent="0.2">
      <c r="A514" s="29" t="s">
        <v>40</v>
      </c>
      <c r="B514" s="30" t="s">
        <v>240</v>
      </c>
      <c r="C514" s="30" t="s">
        <v>56</v>
      </c>
      <c r="D514" s="30" t="s">
        <v>23</v>
      </c>
      <c r="E514" s="32" t="s">
        <v>249</v>
      </c>
      <c r="F514" s="33" t="s">
        <v>41</v>
      </c>
      <c r="G514" s="31">
        <v>101.8</v>
      </c>
      <c r="H514" s="31">
        <v>101.8</v>
      </c>
    </row>
    <row r="515" spans="1:8" ht="14.85" customHeight="1" x14ac:dyDescent="0.2">
      <c r="A515" s="29" t="s">
        <v>179</v>
      </c>
      <c r="B515" s="30" t="s">
        <v>240</v>
      </c>
      <c r="C515" s="30" t="s">
        <v>56</v>
      </c>
      <c r="D515" s="30" t="s">
        <v>23</v>
      </c>
      <c r="E515" s="32" t="s">
        <v>249</v>
      </c>
      <c r="F515" s="33" t="s">
        <v>180</v>
      </c>
      <c r="G515" s="31">
        <v>20827.5</v>
      </c>
      <c r="H515" s="31">
        <v>20827.5</v>
      </c>
    </row>
    <row r="516" spans="1:8" ht="10.5" customHeight="1" x14ac:dyDescent="0.2">
      <c r="A516" s="34" t="s">
        <v>0</v>
      </c>
      <c r="B516" s="26" t="s">
        <v>0</v>
      </c>
      <c r="C516" s="26" t="s">
        <v>0</v>
      </c>
      <c r="D516" s="26" t="s">
        <v>0</v>
      </c>
      <c r="E516" s="26" t="s">
        <v>0</v>
      </c>
      <c r="F516" s="27" t="s">
        <v>0</v>
      </c>
      <c r="G516" s="35" t="s">
        <v>0</v>
      </c>
      <c r="H516" s="35" t="s">
        <v>0</v>
      </c>
    </row>
    <row r="517" spans="1:8" ht="14.45" customHeight="1" x14ac:dyDescent="0.2">
      <c r="A517" s="29" t="s">
        <v>174</v>
      </c>
      <c r="B517" s="30" t="s">
        <v>240</v>
      </c>
      <c r="C517" s="30" t="s">
        <v>56</v>
      </c>
      <c r="D517" s="30" t="s">
        <v>72</v>
      </c>
      <c r="E517" s="26" t="s">
        <v>0</v>
      </c>
      <c r="F517" s="27" t="s">
        <v>0</v>
      </c>
      <c r="G517" s="31">
        <f t="shared" ref="G517:H519" si="51">G518</f>
        <v>1984</v>
      </c>
      <c r="H517" s="31">
        <f t="shared" si="51"/>
        <v>1984</v>
      </c>
    </row>
    <row r="518" spans="1:8" ht="38.25" x14ac:dyDescent="0.2">
      <c r="A518" s="29" t="s">
        <v>55</v>
      </c>
      <c r="B518" s="30" t="s">
        <v>240</v>
      </c>
      <c r="C518" s="30" t="s">
        <v>56</v>
      </c>
      <c r="D518" s="30" t="s">
        <v>72</v>
      </c>
      <c r="E518" s="32" t="s">
        <v>56</v>
      </c>
      <c r="F518" s="27" t="s">
        <v>0</v>
      </c>
      <c r="G518" s="31">
        <f t="shared" si="51"/>
        <v>1984</v>
      </c>
      <c r="H518" s="31">
        <f t="shared" si="51"/>
        <v>1984</v>
      </c>
    </row>
    <row r="519" spans="1:8" ht="25.5" x14ac:dyDescent="0.2">
      <c r="A519" s="29" t="s">
        <v>241</v>
      </c>
      <c r="B519" s="30" t="s">
        <v>240</v>
      </c>
      <c r="C519" s="30" t="s">
        <v>56</v>
      </c>
      <c r="D519" s="30" t="s">
        <v>72</v>
      </c>
      <c r="E519" s="32" t="s">
        <v>242</v>
      </c>
      <c r="F519" s="27" t="s">
        <v>0</v>
      </c>
      <c r="G519" s="31">
        <f t="shared" si="51"/>
        <v>1984</v>
      </c>
      <c r="H519" s="31">
        <f t="shared" si="51"/>
        <v>1984</v>
      </c>
    </row>
    <row r="520" spans="1:8" ht="14.45" customHeight="1" x14ac:dyDescent="0.2">
      <c r="A520" s="29" t="s">
        <v>175</v>
      </c>
      <c r="B520" s="30" t="s">
        <v>240</v>
      </c>
      <c r="C520" s="30" t="s">
        <v>56</v>
      </c>
      <c r="D520" s="30" t="s">
        <v>72</v>
      </c>
      <c r="E520" s="32" t="s">
        <v>247</v>
      </c>
      <c r="F520" s="27" t="s">
        <v>0</v>
      </c>
      <c r="G520" s="31">
        <f>G521+G523</f>
        <v>1984</v>
      </c>
      <c r="H520" s="31">
        <f>H521+H523</f>
        <v>1984</v>
      </c>
    </row>
    <row r="521" spans="1:8" ht="51" x14ac:dyDescent="0.2">
      <c r="A521" s="29" t="s">
        <v>250</v>
      </c>
      <c r="B521" s="30" t="s">
        <v>240</v>
      </c>
      <c r="C521" s="30" t="s">
        <v>56</v>
      </c>
      <c r="D521" s="30" t="s">
        <v>72</v>
      </c>
      <c r="E521" s="32" t="s">
        <v>251</v>
      </c>
      <c r="F521" s="27" t="s">
        <v>0</v>
      </c>
      <c r="G521" s="31">
        <f>G522</f>
        <v>300</v>
      </c>
      <c r="H521" s="31">
        <f>H522</f>
        <v>300</v>
      </c>
    </row>
    <row r="522" spans="1:8" ht="14.85" customHeight="1" x14ac:dyDescent="0.2">
      <c r="A522" s="29" t="s">
        <v>179</v>
      </c>
      <c r="B522" s="30" t="s">
        <v>240</v>
      </c>
      <c r="C522" s="30" t="s">
        <v>56</v>
      </c>
      <c r="D522" s="30" t="s">
        <v>72</v>
      </c>
      <c r="E522" s="32" t="s">
        <v>251</v>
      </c>
      <c r="F522" s="33" t="s">
        <v>180</v>
      </c>
      <c r="G522" s="31">
        <v>300</v>
      </c>
      <c r="H522" s="31">
        <v>300</v>
      </c>
    </row>
    <row r="523" spans="1:8" ht="25.5" x14ac:dyDescent="0.2">
      <c r="A523" s="29" t="s">
        <v>252</v>
      </c>
      <c r="B523" s="30" t="s">
        <v>240</v>
      </c>
      <c r="C523" s="30" t="s">
        <v>56</v>
      </c>
      <c r="D523" s="30" t="s">
        <v>72</v>
      </c>
      <c r="E523" s="32" t="s">
        <v>253</v>
      </c>
      <c r="F523" s="27" t="s">
        <v>0</v>
      </c>
      <c r="G523" s="31">
        <f>G524</f>
        <v>1684</v>
      </c>
      <c r="H523" s="31">
        <f>H524</f>
        <v>1684</v>
      </c>
    </row>
    <row r="524" spans="1:8" ht="14.85" customHeight="1" x14ac:dyDescent="0.2">
      <c r="A524" s="29" t="s">
        <v>179</v>
      </c>
      <c r="B524" s="30" t="s">
        <v>240</v>
      </c>
      <c r="C524" s="30" t="s">
        <v>56</v>
      </c>
      <c r="D524" s="30" t="s">
        <v>72</v>
      </c>
      <c r="E524" s="32" t="s">
        <v>253</v>
      </c>
      <c r="F524" s="33" t="s">
        <v>180</v>
      </c>
      <c r="G524" s="31">
        <v>1684</v>
      </c>
      <c r="H524" s="31">
        <v>1684</v>
      </c>
    </row>
    <row r="525" spans="1:8" ht="10.5" customHeight="1" x14ac:dyDescent="0.2">
      <c r="A525" s="34" t="s">
        <v>0</v>
      </c>
      <c r="B525" s="26" t="s">
        <v>0</v>
      </c>
      <c r="C525" s="26" t="s">
        <v>0</v>
      </c>
      <c r="D525" s="26" t="s">
        <v>0</v>
      </c>
      <c r="E525" s="26" t="s">
        <v>0</v>
      </c>
      <c r="F525" s="27" t="s">
        <v>0</v>
      </c>
      <c r="G525" s="35" t="s">
        <v>0</v>
      </c>
      <c r="H525" s="35" t="s">
        <v>0</v>
      </c>
    </row>
    <row r="526" spans="1:8" ht="14.45" customHeight="1" x14ac:dyDescent="0.2">
      <c r="A526" s="29" t="s">
        <v>236</v>
      </c>
      <c r="B526" s="30" t="s">
        <v>240</v>
      </c>
      <c r="C526" s="30" t="s">
        <v>56</v>
      </c>
      <c r="D526" s="30" t="s">
        <v>37</v>
      </c>
      <c r="E526" s="26" t="s">
        <v>0</v>
      </c>
      <c r="F526" s="27" t="s">
        <v>0</v>
      </c>
      <c r="G526" s="31">
        <f>G527</f>
        <v>37802.400000000001</v>
      </c>
      <c r="H526" s="31">
        <f>H527</f>
        <v>37802.400000000001</v>
      </c>
    </row>
    <row r="527" spans="1:8" ht="38.25" x14ac:dyDescent="0.2">
      <c r="A527" s="29" t="s">
        <v>55</v>
      </c>
      <c r="B527" s="30" t="s">
        <v>240</v>
      </c>
      <c r="C527" s="30" t="s">
        <v>56</v>
      </c>
      <c r="D527" s="30" t="s">
        <v>37</v>
      </c>
      <c r="E527" s="32" t="s">
        <v>56</v>
      </c>
      <c r="F527" s="27" t="s">
        <v>0</v>
      </c>
      <c r="G527" s="31">
        <f>G528+G532</f>
        <v>37802.400000000001</v>
      </c>
      <c r="H527" s="31">
        <f>H528+H532</f>
        <v>37802.400000000001</v>
      </c>
    </row>
    <row r="528" spans="1:8" ht="25.5" x14ac:dyDescent="0.2">
      <c r="A528" s="29" t="s">
        <v>241</v>
      </c>
      <c r="B528" s="30" t="s">
        <v>240</v>
      </c>
      <c r="C528" s="30" t="s">
        <v>56</v>
      </c>
      <c r="D528" s="30" t="s">
        <v>37</v>
      </c>
      <c r="E528" s="32" t="s">
        <v>242</v>
      </c>
      <c r="F528" s="27" t="s">
        <v>0</v>
      </c>
      <c r="G528" s="31">
        <f t="shared" ref="G528:H530" si="52">G529</f>
        <v>1320</v>
      </c>
      <c r="H528" s="31">
        <f t="shared" si="52"/>
        <v>1320</v>
      </c>
    </row>
    <row r="529" spans="1:8" ht="14.45" customHeight="1" x14ac:dyDescent="0.2">
      <c r="A529" s="29" t="s">
        <v>175</v>
      </c>
      <c r="B529" s="30" t="s">
        <v>240</v>
      </c>
      <c r="C529" s="30" t="s">
        <v>56</v>
      </c>
      <c r="D529" s="30" t="s">
        <v>37</v>
      </c>
      <c r="E529" s="32" t="s">
        <v>247</v>
      </c>
      <c r="F529" s="27" t="s">
        <v>0</v>
      </c>
      <c r="G529" s="31">
        <f t="shared" si="52"/>
        <v>1320</v>
      </c>
      <c r="H529" s="31">
        <f t="shared" si="52"/>
        <v>1320</v>
      </c>
    </row>
    <row r="530" spans="1:8" ht="38.25" x14ac:dyDescent="0.2">
      <c r="A530" s="29" t="s">
        <v>254</v>
      </c>
      <c r="B530" s="30" t="s">
        <v>240</v>
      </c>
      <c r="C530" s="30" t="s">
        <v>56</v>
      </c>
      <c r="D530" s="30" t="s">
        <v>37</v>
      </c>
      <c r="E530" s="32" t="s">
        <v>255</v>
      </c>
      <c r="F530" s="27" t="s">
        <v>0</v>
      </c>
      <c r="G530" s="31">
        <f t="shared" si="52"/>
        <v>1320</v>
      </c>
      <c r="H530" s="31">
        <f t="shared" si="52"/>
        <v>1320</v>
      </c>
    </row>
    <row r="531" spans="1:8" ht="14.85" customHeight="1" x14ac:dyDescent="0.2">
      <c r="A531" s="29" t="s">
        <v>179</v>
      </c>
      <c r="B531" s="30" t="s">
        <v>240</v>
      </c>
      <c r="C531" s="30" t="s">
        <v>56</v>
      </c>
      <c r="D531" s="30" t="s">
        <v>37</v>
      </c>
      <c r="E531" s="32" t="s">
        <v>255</v>
      </c>
      <c r="F531" s="33" t="s">
        <v>180</v>
      </c>
      <c r="G531" s="31">
        <v>1320</v>
      </c>
      <c r="H531" s="31">
        <v>1320</v>
      </c>
    </row>
    <row r="532" spans="1:8" ht="66" customHeight="1" x14ac:dyDescent="0.2">
      <c r="A532" s="29" t="s">
        <v>256</v>
      </c>
      <c r="B532" s="30" t="s">
        <v>240</v>
      </c>
      <c r="C532" s="30" t="s">
        <v>56</v>
      </c>
      <c r="D532" s="30" t="s">
        <v>37</v>
      </c>
      <c r="E532" s="32" t="s">
        <v>257</v>
      </c>
      <c r="F532" s="27" t="s">
        <v>0</v>
      </c>
      <c r="G532" s="31">
        <f>G533</f>
        <v>36482.400000000001</v>
      </c>
      <c r="H532" s="31">
        <f>H533</f>
        <v>36482.400000000001</v>
      </c>
    </row>
    <row r="533" spans="1:8" ht="14.45" customHeight="1" x14ac:dyDescent="0.2">
      <c r="A533" s="29" t="s">
        <v>59</v>
      </c>
      <c r="B533" s="30" t="s">
        <v>240</v>
      </c>
      <c r="C533" s="30" t="s">
        <v>56</v>
      </c>
      <c r="D533" s="30" t="s">
        <v>37</v>
      </c>
      <c r="E533" s="32" t="s">
        <v>258</v>
      </c>
      <c r="F533" s="27" t="s">
        <v>0</v>
      </c>
      <c r="G533" s="31">
        <f>G534+G536</f>
        <v>36482.400000000001</v>
      </c>
      <c r="H533" s="31">
        <f>H534+H536</f>
        <v>36482.400000000001</v>
      </c>
    </row>
    <row r="534" spans="1:8" ht="51" customHeight="1" x14ac:dyDescent="0.2">
      <c r="A534" s="29" t="s">
        <v>259</v>
      </c>
      <c r="B534" s="30" t="s">
        <v>240</v>
      </c>
      <c r="C534" s="30" t="s">
        <v>56</v>
      </c>
      <c r="D534" s="30" t="s">
        <v>37</v>
      </c>
      <c r="E534" s="32" t="s">
        <v>260</v>
      </c>
      <c r="F534" s="27" t="s">
        <v>0</v>
      </c>
      <c r="G534" s="31">
        <f>G535</f>
        <v>20711.2</v>
      </c>
      <c r="H534" s="31">
        <f>H535</f>
        <v>20711.2</v>
      </c>
    </row>
    <row r="535" spans="1:8" ht="25.5" customHeight="1" x14ac:dyDescent="0.2">
      <c r="A535" s="29" t="s">
        <v>155</v>
      </c>
      <c r="B535" s="30" t="s">
        <v>240</v>
      </c>
      <c r="C535" s="30" t="s">
        <v>56</v>
      </c>
      <c r="D535" s="30" t="s">
        <v>37</v>
      </c>
      <c r="E535" s="32" t="s">
        <v>260</v>
      </c>
      <c r="F535" s="33" t="s">
        <v>156</v>
      </c>
      <c r="G535" s="31">
        <v>20711.2</v>
      </c>
      <c r="H535" s="31">
        <v>20711.2</v>
      </c>
    </row>
    <row r="536" spans="1:8" ht="79.5" customHeight="1" x14ac:dyDescent="0.2">
      <c r="A536" s="29" t="s">
        <v>261</v>
      </c>
      <c r="B536" s="30" t="s">
        <v>240</v>
      </c>
      <c r="C536" s="30" t="s">
        <v>56</v>
      </c>
      <c r="D536" s="30" t="s">
        <v>37</v>
      </c>
      <c r="E536" s="32" t="s">
        <v>262</v>
      </c>
      <c r="F536" s="27" t="s">
        <v>0</v>
      </c>
      <c r="G536" s="31">
        <f>G537</f>
        <v>15771.2</v>
      </c>
      <c r="H536" s="31">
        <f>H537</f>
        <v>15771.2</v>
      </c>
    </row>
    <row r="537" spans="1:8" ht="25.5" customHeight="1" x14ac:dyDescent="0.2">
      <c r="A537" s="29" t="s">
        <v>155</v>
      </c>
      <c r="B537" s="30" t="s">
        <v>240</v>
      </c>
      <c r="C537" s="30" t="s">
        <v>56</v>
      </c>
      <c r="D537" s="30" t="s">
        <v>37</v>
      </c>
      <c r="E537" s="32" t="s">
        <v>262</v>
      </c>
      <c r="F537" s="33" t="s">
        <v>156</v>
      </c>
      <c r="G537" s="31">
        <v>15771.2</v>
      </c>
      <c r="H537" s="31">
        <v>15771.2</v>
      </c>
    </row>
    <row r="538" spans="1:8" ht="10.5" customHeight="1" x14ac:dyDescent="0.2">
      <c r="A538" s="34" t="s">
        <v>0</v>
      </c>
      <c r="B538" s="26" t="s">
        <v>0</v>
      </c>
      <c r="C538" s="26" t="s">
        <v>0</v>
      </c>
      <c r="D538" s="26" t="s">
        <v>0</v>
      </c>
      <c r="E538" s="26" t="s">
        <v>0</v>
      </c>
      <c r="F538" s="27" t="s">
        <v>0</v>
      </c>
      <c r="G538" s="35" t="s">
        <v>0</v>
      </c>
      <c r="H538" s="35" t="s">
        <v>0</v>
      </c>
    </row>
    <row r="539" spans="1:8" ht="14.45" customHeight="1" x14ac:dyDescent="0.2">
      <c r="A539" s="29" t="s">
        <v>188</v>
      </c>
      <c r="B539" s="30" t="s">
        <v>240</v>
      </c>
      <c r="C539" s="30" t="s">
        <v>56</v>
      </c>
      <c r="D539" s="30" t="s">
        <v>120</v>
      </c>
      <c r="E539" s="26" t="s">
        <v>0</v>
      </c>
      <c r="F539" s="27" t="s">
        <v>0</v>
      </c>
      <c r="G539" s="31">
        <f>G540</f>
        <v>63161.3</v>
      </c>
      <c r="H539" s="31">
        <f>H540</f>
        <v>62300.9</v>
      </c>
    </row>
    <row r="540" spans="1:8" ht="38.25" x14ac:dyDescent="0.2">
      <c r="A540" s="29" t="s">
        <v>55</v>
      </c>
      <c r="B540" s="30" t="s">
        <v>240</v>
      </c>
      <c r="C540" s="30" t="s">
        <v>56</v>
      </c>
      <c r="D540" s="30" t="s">
        <v>120</v>
      </c>
      <c r="E540" s="32" t="s">
        <v>56</v>
      </c>
      <c r="F540" s="27" t="s">
        <v>0</v>
      </c>
      <c r="G540" s="31">
        <f>G541+G562</f>
        <v>63161.3</v>
      </c>
      <c r="H540" s="31">
        <f>H541+H562</f>
        <v>62300.9</v>
      </c>
    </row>
    <row r="541" spans="1:8" ht="25.5" x14ac:dyDescent="0.2">
      <c r="A541" s="29" t="s">
        <v>241</v>
      </c>
      <c r="B541" s="30" t="s">
        <v>240</v>
      </c>
      <c r="C541" s="30" t="s">
        <v>56</v>
      </c>
      <c r="D541" s="30" t="s">
        <v>120</v>
      </c>
      <c r="E541" s="32" t="s">
        <v>242</v>
      </c>
      <c r="F541" s="27" t="s">
        <v>0</v>
      </c>
      <c r="G541" s="31">
        <f>G542+G549+G556</f>
        <v>63113.8</v>
      </c>
      <c r="H541" s="31">
        <f>H542+H549+H556</f>
        <v>62253.4</v>
      </c>
    </row>
    <row r="542" spans="1:8" ht="25.5" customHeight="1" x14ac:dyDescent="0.2">
      <c r="A542" s="29" t="s">
        <v>30</v>
      </c>
      <c r="B542" s="30" t="s">
        <v>240</v>
      </c>
      <c r="C542" s="30" t="s">
        <v>56</v>
      </c>
      <c r="D542" s="30" t="s">
        <v>120</v>
      </c>
      <c r="E542" s="32" t="s">
        <v>263</v>
      </c>
      <c r="F542" s="27" t="s">
        <v>0</v>
      </c>
      <c r="G542" s="31">
        <f>G543+G546</f>
        <v>57417.8</v>
      </c>
      <c r="H542" s="31">
        <f>H543+H546</f>
        <v>57417.8</v>
      </c>
    </row>
    <row r="543" spans="1:8" ht="14.45" customHeight="1" x14ac:dyDescent="0.2">
      <c r="A543" s="29" t="s">
        <v>38</v>
      </c>
      <c r="B543" s="30" t="s">
        <v>240</v>
      </c>
      <c r="C543" s="30" t="s">
        <v>56</v>
      </c>
      <c r="D543" s="30" t="s">
        <v>120</v>
      </c>
      <c r="E543" s="32" t="s">
        <v>264</v>
      </c>
      <c r="F543" s="27" t="s">
        <v>0</v>
      </c>
      <c r="G543" s="31">
        <f>G544+G545</f>
        <v>33482.6</v>
      </c>
      <c r="H543" s="31">
        <f>H544+H545</f>
        <v>33482.6</v>
      </c>
    </row>
    <row r="544" spans="1:8" ht="66" customHeight="1" x14ac:dyDescent="0.2">
      <c r="A544" s="29" t="s">
        <v>34</v>
      </c>
      <c r="B544" s="30" t="s">
        <v>240</v>
      </c>
      <c r="C544" s="30" t="s">
        <v>56</v>
      </c>
      <c r="D544" s="30" t="s">
        <v>120</v>
      </c>
      <c r="E544" s="32" t="s">
        <v>264</v>
      </c>
      <c r="F544" s="33" t="s">
        <v>35</v>
      </c>
      <c r="G544" s="31">
        <v>33467.599999999999</v>
      </c>
      <c r="H544" s="31">
        <v>33467.599999999999</v>
      </c>
    </row>
    <row r="545" spans="1:8" ht="28.9" customHeight="1" x14ac:dyDescent="0.2">
      <c r="A545" s="29" t="s">
        <v>40</v>
      </c>
      <c r="B545" s="30" t="s">
        <v>240</v>
      </c>
      <c r="C545" s="30" t="s">
        <v>56</v>
      </c>
      <c r="D545" s="30" t="s">
        <v>120</v>
      </c>
      <c r="E545" s="32" t="s">
        <v>264</v>
      </c>
      <c r="F545" s="33" t="s">
        <v>41</v>
      </c>
      <c r="G545" s="31">
        <v>15</v>
      </c>
      <c r="H545" s="31">
        <v>15</v>
      </c>
    </row>
    <row r="546" spans="1:8" ht="38.25" x14ac:dyDescent="0.2">
      <c r="A546" s="29" t="s">
        <v>265</v>
      </c>
      <c r="B546" s="30" t="s">
        <v>240</v>
      </c>
      <c r="C546" s="30" t="s">
        <v>56</v>
      </c>
      <c r="D546" s="30" t="s">
        <v>120</v>
      </c>
      <c r="E546" s="32" t="s">
        <v>266</v>
      </c>
      <c r="F546" s="27" t="s">
        <v>0</v>
      </c>
      <c r="G546" s="31">
        <f>G547+G548</f>
        <v>23935.200000000001</v>
      </c>
      <c r="H546" s="31">
        <f>H547+H548</f>
        <v>23935.200000000001</v>
      </c>
    </row>
    <row r="547" spans="1:8" ht="66" customHeight="1" x14ac:dyDescent="0.2">
      <c r="A547" s="29" t="s">
        <v>34</v>
      </c>
      <c r="B547" s="30" t="s">
        <v>240</v>
      </c>
      <c r="C547" s="30" t="s">
        <v>56</v>
      </c>
      <c r="D547" s="30" t="s">
        <v>120</v>
      </c>
      <c r="E547" s="32" t="s">
        <v>266</v>
      </c>
      <c r="F547" s="33" t="s">
        <v>35</v>
      </c>
      <c r="G547" s="31">
        <v>23885</v>
      </c>
      <c r="H547" s="31">
        <v>23885</v>
      </c>
    </row>
    <row r="548" spans="1:8" ht="28.9" customHeight="1" x14ac:dyDescent="0.2">
      <c r="A548" s="29" t="s">
        <v>40</v>
      </c>
      <c r="B548" s="30" t="s">
        <v>240</v>
      </c>
      <c r="C548" s="30" t="s">
        <v>56</v>
      </c>
      <c r="D548" s="30" t="s">
        <v>120</v>
      </c>
      <c r="E548" s="32" t="s">
        <v>266</v>
      </c>
      <c r="F548" s="33" t="s">
        <v>41</v>
      </c>
      <c r="G548" s="31">
        <v>50.2</v>
      </c>
      <c r="H548" s="31">
        <v>50.2</v>
      </c>
    </row>
    <row r="549" spans="1:8" ht="14.45" customHeight="1" x14ac:dyDescent="0.2">
      <c r="A549" s="29" t="s">
        <v>175</v>
      </c>
      <c r="B549" s="30" t="s">
        <v>240</v>
      </c>
      <c r="C549" s="30" t="s">
        <v>56</v>
      </c>
      <c r="D549" s="30" t="s">
        <v>120</v>
      </c>
      <c r="E549" s="32" t="s">
        <v>247</v>
      </c>
      <c r="F549" s="27" t="s">
        <v>0</v>
      </c>
      <c r="G549" s="31">
        <f>G550+G552+G554</f>
        <v>132.6</v>
      </c>
      <c r="H549" s="31">
        <f>H550+H552+H554</f>
        <v>132.6</v>
      </c>
    </row>
    <row r="550" spans="1:8" ht="25.5" customHeight="1" x14ac:dyDescent="0.2">
      <c r="A550" s="29" t="s">
        <v>267</v>
      </c>
      <c r="B550" s="30" t="s">
        <v>240</v>
      </c>
      <c r="C550" s="30" t="s">
        <v>56</v>
      </c>
      <c r="D550" s="30" t="s">
        <v>120</v>
      </c>
      <c r="E550" s="32" t="s">
        <v>268</v>
      </c>
      <c r="F550" s="27" t="s">
        <v>0</v>
      </c>
      <c r="G550" s="31">
        <f>G551</f>
        <v>13.8</v>
      </c>
      <c r="H550" s="31">
        <f>H551</f>
        <v>13.8</v>
      </c>
    </row>
    <row r="551" spans="1:8" ht="14.85" customHeight="1" x14ac:dyDescent="0.2">
      <c r="A551" s="29" t="s">
        <v>179</v>
      </c>
      <c r="B551" s="30" t="s">
        <v>240</v>
      </c>
      <c r="C551" s="30" t="s">
        <v>56</v>
      </c>
      <c r="D551" s="30" t="s">
        <v>120</v>
      </c>
      <c r="E551" s="32" t="s">
        <v>268</v>
      </c>
      <c r="F551" s="33" t="s">
        <v>180</v>
      </c>
      <c r="G551" s="31">
        <v>13.8</v>
      </c>
      <c r="H551" s="31">
        <v>13.8</v>
      </c>
    </row>
    <row r="552" spans="1:8" ht="38.25" x14ac:dyDescent="0.2">
      <c r="A552" s="29" t="s">
        <v>269</v>
      </c>
      <c r="B552" s="30" t="s">
        <v>240</v>
      </c>
      <c r="C552" s="30" t="s">
        <v>56</v>
      </c>
      <c r="D552" s="30" t="s">
        <v>120</v>
      </c>
      <c r="E552" s="32" t="s">
        <v>270</v>
      </c>
      <c r="F552" s="27" t="s">
        <v>0</v>
      </c>
      <c r="G552" s="31">
        <f>G553</f>
        <v>28.8</v>
      </c>
      <c r="H552" s="31">
        <f>H553</f>
        <v>28.8</v>
      </c>
    </row>
    <row r="553" spans="1:8" ht="14.85" customHeight="1" x14ac:dyDescent="0.2">
      <c r="A553" s="29" t="s">
        <v>179</v>
      </c>
      <c r="B553" s="30" t="s">
        <v>240</v>
      </c>
      <c r="C553" s="30" t="s">
        <v>56</v>
      </c>
      <c r="D553" s="30" t="s">
        <v>120</v>
      </c>
      <c r="E553" s="32" t="s">
        <v>270</v>
      </c>
      <c r="F553" s="33" t="s">
        <v>180</v>
      </c>
      <c r="G553" s="31">
        <v>28.8</v>
      </c>
      <c r="H553" s="31">
        <v>28.8</v>
      </c>
    </row>
    <row r="554" spans="1:8" ht="38.25" x14ac:dyDescent="0.2">
      <c r="A554" s="29" t="s">
        <v>271</v>
      </c>
      <c r="B554" s="30" t="s">
        <v>240</v>
      </c>
      <c r="C554" s="30" t="s">
        <v>56</v>
      </c>
      <c r="D554" s="30" t="s">
        <v>120</v>
      </c>
      <c r="E554" s="32" t="s">
        <v>272</v>
      </c>
      <c r="F554" s="27" t="s">
        <v>0</v>
      </c>
      <c r="G554" s="31">
        <f>G555</f>
        <v>90</v>
      </c>
      <c r="H554" s="31">
        <f>H555</f>
        <v>90</v>
      </c>
    </row>
    <row r="555" spans="1:8" ht="14.85" customHeight="1" x14ac:dyDescent="0.2">
      <c r="A555" s="29" t="s">
        <v>179</v>
      </c>
      <c r="B555" s="30" t="s">
        <v>240</v>
      </c>
      <c r="C555" s="30" t="s">
        <v>56</v>
      </c>
      <c r="D555" s="30" t="s">
        <v>120</v>
      </c>
      <c r="E555" s="32" t="s">
        <v>272</v>
      </c>
      <c r="F555" s="33" t="s">
        <v>180</v>
      </c>
      <c r="G555" s="31">
        <v>90</v>
      </c>
      <c r="H555" s="31">
        <v>90</v>
      </c>
    </row>
    <row r="556" spans="1:8" ht="14.45" customHeight="1" x14ac:dyDescent="0.2">
      <c r="A556" s="29" t="s">
        <v>59</v>
      </c>
      <c r="B556" s="30" t="s">
        <v>240</v>
      </c>
      <c r="C556" s="30" t="s">
        <v>56</v>
      </c>
      <c r="D556" s="30" t="s">
        <v>120</v>
      </c>
      <c r="E556" s="32" t="s">
        <v>243</v>
      </c>
      <c r="F556" s="27" t="s">
        <v>0</v>
      </c>
      <c r="G556" s="31">
        <f>G557+G560</f>
        <v>5563.4</v>
      </c>
      <c r="H556" s="31">
        <f>H557+H560</f>
        <v>4703</v>
      </c>
    </row>
    <row r="557" spans="1:8" ht="14.45" customHeight="1" x14ac:dyDescent="0.2">
      <c r="A557" s="29" t="s">
        <v>61</v>
      </c>
      <c r="B557" s="30" t="s">
        <v>240</v>
      </c>
      <c r="C557" s="30" t="s">
        <v>56</v>
      </c>
      <c r="D557" s="30" t="s">
        <v>120</v>
      </c>
      <c r="E557" s="32" t="s">
        <v>244</v>
      </c>
      <c r="F557" s="27" t="s">
        <v>0</v>
      </c>
      <c r="G557" s="31">
        <f>G558+G559</f>
        <v>3463.5</v>
      </c>
      <c r="H557" s="31">
        <f>H558+H559</f>
        <v>2603.1</v>
      </c>
    </row>
    <row r="558" spans="1:8" ht="28.9" customHeight="1" x14ac:dyDescent="0.2">
      <c r="A558" s="29" t="s">
        <v>40</v>
      </c>
      <c r="B558" s="30" t="s">
        <v>240</v>
      </c>
      <c r="C558" s="30" t="s">
        <v>56</v>
      </c>
      <c r="D558" s="30" t="s">
        <v>120</v>
      </c>
      <c r="E558" s="32" t="s">
        <v>244</v>
      </c>
      <c r="F558" s="33" t="s">
        <v>41</v>
      </c>
      <c r="G558" s="31">
        <v>3453.9</v>
      </c>
      <c r="H558" s="31">
        <v>2593.5</v>
      </c>
    </row>
    <row r="559" spans="1:8" ht="14.45" customHeight="1" x14ac:dyDescent="0.2">
      <c r="A559" s="29" t="s">
        <v>42</v>
      </c>
      <c r="B559" s="30" t="s">
        <v>240</v>
      </c>
      <c r="C559" s="30" t="s">
        <v>56</v>
      </c>
      <c r="D559" s="30" t="s">
        <v>120</v>
      </c>
      <c r="E559" s="32" t="s">
        <v>244</v>
      </c>
      <c r="F559" s="33" t="s">
        <v>21</v>
      </c>
      <c r="G559" s="31">
        <v>9.6</v>
      </c>
      <c r="H559" s="31">
        <v>9.6</v>
      </c>
    </row>
    <row r="560" spans="1:8" ht="38.25" x14ac:dyDescent="0.2">
      <c r="A560" s="29" t="s">
        <v>273</v>
      </c>
      <c r="B560" s="30" t="s">
        <v>240</v>
      </c>
      <c r="C560" s="30" t="s">
        <v>56</v>
      </c>
      <c r="D560" s="30" t="s">
        <v>120</v>
      </c>
      <c r="E560" s="32" t="s">
        <v>274</v>
      </c>
      <c r="F560" s="27" t="s">
        <v>0</v>
      </c>
      <c r="G560" s="31">
        <f>G561</f>
        <v>2099.9</v>
      </c>
      <c r="H560" s="31">
        <f>H561</f>
        <v>2099.9</v>
      </c>
    </row>
    <row r="561" spans="1:8" ht="14.85" customHeight="1" x14ac:dyDescent="0.2">
      <c r="A561" s="29" t="s">
        <v>179</v>
      </c>
      <c r="B561" s="30" t="s">
        <v>240</v>
      </c>
      <c r="C561" s="30" t="s">
        <v>56</v>
      </c>
      <c r="D561" s="30" t="s">
        <v>120</v>
      </c>
      <c r="E561" s="32" t="s">
        <v>274</v>
      </c>
      <c r="F561" s="33" t="s">
        <v>180</v>
      </c>
      <c r="G561" s="31">
        <v>2099.9</v>
      </c>
      <c r="H561" s="31">
        <v>2099.9</v>
      </c>
    </row>
    <row r="562" spans="1:8" ht="66" customHeight="1" x14ac:dyDescent="0.2">
      <c r="A562" s="29" t="s">
        <v>256</v>
      </c>
      <c r="B562" s="30" t="s">
        <v>240</v>
      </c>
      <c r="C562" s="30" t="s">
        <v>56</v>
      </c>
      <c r="D562" s="30" t="s">
        <v>120</v>
      </c>
      <c r="E562" s="32" t="s">
        <v>257</v>
      </c>
      <c r="F562" s="27" t="s">
        <v>0</v>
      </c>
      <c r="G562" s="31">
        <f t="shared" ref="G562:H564" si="53">G563</f>
        <v>47.5</v>
      </c>
      <c r="H562" s="31">
        <f t="shared" si="53"/>
        <v>47.5</v>
      </c>
    </row>
    <row r="563" spans="1:8" ht="14.45" customHeight="1" x14ac:dyDescent="0.2">
      <c r="A563" s="29" t="s">
        <v>59</v>
      </c>
      <c r="B563" s="30" t="s">
        <v>240</v>
      </c>
      <c r="C563" s="30" t="s">
        <v>56</v>
      </c>
      <c r="D563" s="30" t="s">
        <v>120</v>
      </c>
      <c r="E563" s="32" t="s">
        <v>258</v>
      </c>
      <c r="F563" s="27" t="s">
        <v>0</v>
      </c>
      <c r="G563" s="31">
        <f t="shared" si="53"/>
        <v>47.5</v>
      </c>
      <c r="H563" s="31">
        <f t="shared" si="53"/>
        <v>47.5</v>
      </c>
    </row>
    <row r="564" spans="1:8" ht="79.5" customHeight="1" x14ac:dyDescent="0.2">
      <c r="A564" s="29" t="s">
        <v>261</v>
      </c>
      <c r="B564" s="30" t="s">
        <v>240</v>
      </c>
      <c r="C564" s="30" t="s">
        <v>56</v>
      </c>
      <c r="D564" s="30" t="s">
        <v>120</v>
      </c>
      <c r="E564" s="32" t="s">
        <v>262</v>
      </c>
      <c r="F564" s="27" t="s">
        <v>0</v>
      </c>
      <c r="G564" s="31">
        <f t="shared" si="53"/>
        <v>47.5</v>
      </c>
      <c r="H564" s="31">
        <f t="shared" si="53"/>
        <v>47.5</v>
      </c>
    </row>
    <row r="565" spans="1:8" ht="14.45" customHeight="1" x14ac:dyDescent="0.2">
      <c r="A565" s="29" t="s">
        <v>42</v>
      </c>
      <c r="B565" s="30" t="s">
        <v>240</v>
      </c>
      <c r="C565" s="30" t="s">
        <v>56</v>
      </c>
      <c r="D565" s="30" t="s">
        <v>120</v>
      </c>
      <c r="E565" s="32" t="s">
        <v>262</v>
      </c>
      <c r="F565" s="33" t="s">
        <v>21</v>
      </c>
      <c r="G565" s="31">
        <v>47.5</v>
      </c>
      <c r="H565" s="31">
        <v>47.5</v>
      </c>
    </row>
    <row r="566" spans="1:8" ht="10.5" customHeight="1" x14ac:dyDescent="0.2">
      <c r="A566" s="34" t="s">
        <v>0</v>
      </c>
      <c r="B566" s="26" t="s">
        <v>0</v>
      </c>
      <c r="C566" s="26" t="s">
        <v>0</v>
      </c>
      <c r="D566" s="26" t="s">
        <v>0</v>
      </c>
      <c r="E566" s="26" t="s">
        <v>0</v>
      </c>
      <c r="F566" s="27" t="s">
        <v>0</v>
      </c>
      <c r="G566" s="35" t="s">
        <v>0</v>
      </c>
      <c r="H566" s="35" t="s">
        <v>0</v>
      </c>
    </row>
    <row r="567" spans="1:8" ht="48" x14ac:dyDescent="0.2">
      <c r="A567" s="36" t="s">
        <v>275</v>
      </c>
      <c r="B567" s="25" t="s">
        <v>276</v>
      </c>
      <c r="C567" s="37" t="s">
        <v>0</v>
      </c>
      <c r="D567" s="26" t="s">
        <v>0</v>
      </c>
      <c r="E567" s="26" t="s">
        <v>0</v>
      </c>
      <c r="F567" s="27" t="s">
        <v>0</v>
      </c>
      <c r="G567" s="28">
        <f>G568+G600</f>
        <v>415781.79999999993</v>
      </c>
      <c r="H567" s="28">
        <f>H568+H600</f>
        <v>407206.7</v>
      </c>
    </row>
    <row r="568" spans="1:8" ht="14.45" customHeight="1" x14ac:dyDescent="0.2">
      <c r="A568" s="24" t="s">
        <v>215</v>
      </c>
      <c r="B568" s="25" t="s">
        <v>276</v>
      </c>
      <c r="C568" s="25" t="s">
        <v>216</v>
      </c>
      <c r="D568" s="26" t="s">
        <v>0</v>
      </c>
      <c r="E568" s="26" t="s">
        <v>0</v>
      </c>
      <c r="F568" s="27" t="s">
        <v>0</v>
      </c>
      <c r="G568" s="28">
        <f>G569+G576+G591</f>
        <v>149018.69999999998</v>
      </c>
      <c r="H568" s="28">
        <f>H569+H576+H591</f>
        <v>147210.79999999999</v>
      </c>
    </row>
    <row r="569" spans="1:8" ht="14.45" customHeight="1" x14ac:dyDescent="0.2">
      <c r="A569" s="29" t="s">
        <v>224</v>
      </c>
      <c r="B569" s="30" t="s">
        <v>276</v>
      </c>
      <c r="C569" s="30" t="s">
        <v>216</v>
      </c>
      <c r="D569" s="30" t="s">
        <v>25</v>
      </c>
      <c r="E569" s="26" t="s">
        <v>0</v>
      </c>
      <c r="F569" s="27" t="s">
        <v>0</v>
      </c>
      <c r="G569" s="31">
        <f t="shared" ref="G569:H573" si="54">G570</f>
        <v>147820.79999999999</v>
      </c>
      <c r="H569" s="31">
        <f t="shared" si="54"/>
        <v>146183.5</v>
      </c>
    </row>
    <row r="570" spans="1:8" ht="38.25" x14ac:dyDescent="0.2">
      <c r="A570" s="29" t="s">
        <v>55</v>
      </c>
      <c r="B570" s="30" t="s">
        <v>276</v>
      </c>
      <c r="C570" s="30" t="s">
        <v>216</v>
      </c>
      <c r="D570" s="30" t="s">
        <v>25</v>
      </c>
      <c r="E570" s="32" t="s">
        <v>56</v>
      </c>
      <c r="F570" s="27" t="s">
        <v>0</v>
      </c>
      <c r="G570" s="31">
        <f t="shared" si="54"/>
        <v>147820.79999999999</v>
      </c>
      <c r="H570" s="31">
        <f t="shared" si="54"/>
        <v>146183.5</v>
      </c>
    </row>
    <row r="571" spans="1:8" ht="38.25" x14ac:dyDescent="0.2">
      <c r="A571" s="29" t="s">
        <v>277</v>
      </c>
      <c r="B571" s="30" t="s">
        <v>276</v>
      </c>
      <c r="C571" s="30" t="s">
        <v>216</v>
      </c>
      <c r="D571" s="30" t="s">
        <v>25</v>
      </c>
      <c r="E571" s="32" t="s">
        <v>278</v>
      </c>
      <c r="F571" s="27" t="s">
        <v>0</v>
      </c>
      <c r="G571" s="31">
        <f t="shared" si="54"/>
        <v>147820.79999999999</v>
      </c>
      <c r="H571" s="31">
        <f t="shared" si="54"/>
        <v>146183.5</v>
      </c>
    </row>
    <row r="572" spans="1:8" ht="14.45" customHeight="1" x14ac:dyDescent="0.2">
      <c r="A572" s="29" t="s">
        <v>59</v>
      </c>
      <c r="B572" s="30" t="s">
        <v>276</v>
      </c>
      <c r="C572" s="30" t="s">
        <v>216</v>
      </c>
      <c r="D572" s="30" t="s">
        <v>25</v>
      </c>
      <c r="E572" s="32" t="s">
        <v>279</v>
      </c>
      <c r="F572" s="27" t="s">
        <v>0</v>
      </c>
      <c r="G572" s="31">
        <f t="shared" si="54"/>
        <v>147820.79999999999</v>
      </c>
      <c r="H572" s="31">
        <f t="shared" si="54"/>
        <v>146183.5</v>
      </c>
    </row>
    <row r="573" spans="1:8" ht="14.45" customHeight="1" x14ac:dyDescent="0.2">
      <c r="A573" s="29" t="s">
        <v>61</v>
      </c>
      <c r="B573" s="30" t="s">
        <v>276</v>
      </c>
      <c r="C573" s="30" t="s">
        <v>216</v>
      </c>
      <c r="D573" s="30" t="s">
        <v>25</v>
      </c>
      <c r="E573" s="32" t="s">
        <v>280</v>
      </c>
      <c r="F573" s="27" t="s">
        <v>0</v>
      </c>
      <c r="G573" s="31">
        <f t="shared" si="54"/>
        <v>147820.79999999999</v>
      </c>
      <c r="H573" s="31">
        <f t="shared" si="54"/>
        <v>146183.5</v>
      </c>
    </row>
    <row r="574" spans="1:8" ht="25.5" customHeight="1" x14ac:dyDescent="0.2">
      <c r="A574" s="29" t="s">
        <v>69</v>
      </c>
      <c r="B574" s="30" t="s">
        <v>276</v>
      </c>
      <c r="C574" s="30" t="s">
        <v>216</v>
      </c>
      <c r="D574" s="30" t="s">
        <v>25</v>
      </c>
      <c r="E574" s="32" t="s">
        <v>280</v>
      </c>
      <c r="F574" s="33" t="s">
        <v>70</v>
      </c>
      <c r="G574" s="31">
        <v>147820.79999999999</v>
      </c>
      <c r="H574" s="31">
        <v>146183.5</v>
      </c>
    </row>
    <row r="575" spans="1:8" ht="10.5" customHeight="1" x14ac:dyDescent="0.2">
      <c r="A575" s="34" t="s">
        <v>0</v>
      </c>
      <c r="B575" s="26" t="s">
        <v>0</v>
      </c>
      <c r="C575" s="26" t="s">
        <v>0</v>
      </c>
      <c r="D575" s="26" t="s">
        <v>0</v>
      </c>
      <c r="E575" s="26" t="s">
        <v>0</v>
      </c>
      <c r="F575" s="27" t="s">
        <v>0</v>
      </c>
      <c r="G575" s="35" t="s">
        <v>0</v>
      </c>
      <c r="H575" s="35" t="s">
        <v>0</v>
      </c>
    </row>
    <row r="576" spans="1:8" ht="14.45" customHeight="1" x14ac:dyDescent="0.2">
      <c r="A576" s="29" t="s">
        <v>227</v>
      </c>
      <c r="B576" s="30" t="s">
        <v>276</v>
      </c>
      <c r="C576" s="30" t="s">
        <v>216</v>
      </c>
      <c r="D576" s="30" t="s">
        <v>216</v>
      </c>
      <c r="E576" s="26" t="s">
        <v>0</v>
      </c>
      <c r="F576" s="27" t="s">
        <v>0</v>
      </c>
      <c r="G576" s="31">
        <f>G577</f>
        <v>1138.9000000000001</v>
      </c>
      <c r="H576" s="31">
        <f>H577</f>
        <v>968.30000000000007</v>
      </c>
    </row>
    <row r="577" spans="1:8" ht="38.25" x14ac:dyDescent="0.2">
      <c r="A577" s="29" t="s">
        <v>55</v>
      </c>
      <c r="B577" s="30" t="s">
        <v>276</v>
      </c>
      <c r="C577" s="30" t="s">
        <v>216</v>
      </c>
      <c r="D577" s="30" t="s">
        <v>216</v>
      </c>
      <c r="E577" s="32" t="s">
        <v>56</v>
      </c>
      <c r="F577" s="27" t="s">
        <v>0</v>
      </c>
      <c r="G577" s="31">
        <f>G578</f>
        <v>1138.9000000000001</v>
      </c>
      <c r="H577" s="31">
        <f>H578</f>
        <v>968.30000000000007</v>
      </c>
    </row>
    <row r="578" spans="1:8" ht="38.25" x14ac:dyDescent="0.2">
      <c r="A578" s="29" t="s">
        <v>277</v>
      </c>
      <c r="B578" s="30" t="s">
        <v>276</v>
      </c>
      <c r="C578" s="30" t="s">
        <v>216</v>
      </c>
      <c r="D578" s="30" t="s">
        <v>216</v>
      </c>
      <c r="E578" s="32" t="s">
        <v>278</v>
      </c>
      <c r="F578" s="27" t="s">
        <v>0</v>
      </c>
      <c r="G578" s="31">
        <f>G579+G586</f>
        <v>1138.9000000000001</v>
      </c>
      <c r="H578" s="31">
        <f>H579+H586</f>
        <v>968.30000000000007</v>
      </c>
    </row>
    <row r="579" spans="1:8" ht="14.45" customHeight="1" x14ac:dyDescent="0.2">
      <c r="A579" s="29" t="s">
        <v>175</v>
      </c>
      <c r="B579" s="30" t="s">
        <v>276</v>
      </c>
      <c r="C579" s="30" t="s">
        <v>216</v>
      </c>
      <c r="D579" s="30" t="s">
        <v>216</v>
      </c>
      <c r="E579" s="32" t="s">
        <v>281</v>
      </c>
      <c r="F579" s="27" t="s">
        <v>0</v>
      </c>
      <c r="G579" s="31">
        <f>G580+G582+G584</f>
        <v>335.4</v>
      </c>
      <c r="H579" s="31">
        <f>H580+H582+H584</f>
        <v>335.4</v>
      </c>
    </row>
    <row r="580" spans="1:8" ht="25.5" customHeight="1" x14ac:dyDescent="0.2">
      <c r="A580" s="29" t="s">
        <v>282</v>
      </c>
      <c r="B580" s="30" t="s">
        <v>276</v>
      </c>
      <c r="C580" s="30" t="s">
        <v>216</v>
      </c>
      <c r="D580" s="30" t="s">
        <v>216</v>
      </c>
      <c r="E580" s="32" t="s">
        <v>283</v>
      </c>
      <c r="F580" s="27" t="s">
        <v>0</v>
      </c>
      <c r="G580" s="31">
        <f>G581</f>
        <v>114.9</v>
      </c>
      <c r="H580" s="31">
        <f>H581</f>
        <v>114.9</v>
      </c>
    </row>
    <row r="581" spans="1:8" ht="14.25" customHeight="1" x14ac:dyDescent="0.2">
      <c r="A581" s="29" t="s">
        <v>179</v>
      </c>
      <c r="B581" s="30" t="s">
        <v>276</v>
      </c>
      <c r="C581" s="30" t="s">
        <v>216</v>
      </c>
      <c r="D581" s="30" t="s">
        <v>216</v>
      </c>
      <c r="E581" s="32" t="s">
        <v>283</v>
      </c>
      <c r="F581" s="33" t="s">
        <v>180</v>
      </c>
      <c r="G581" s="31">
        <v>114.9</v>
      </c>
      <c r="H581" s="31">
        <v>114.9</v>
      </c>
    </row>
    <row r="582" spans="1:8" ht="51" customHeight="1" x14ac:dyDescent="0.2">
      <c r="A582" s="29" t="s">
        <v>284</v>
      </c>
      <c r="B582" s="30" t="s">
        <v>276</v>
      </c>
      <c r="C582" s="30" t="s">
        <v>216</v>
      </c>
      <c r="D582" s="30" t="s">
        <v>216</v>
      </c>
      <c r="E582" s="32" t="s">
        <v>285</v>
      </c>
      <c r="F582" s="27" t="s">
        <v>0</v>
      </c>
      <c r="G582" s="31">
        <f>G583</f>
        <v>172.5</v>
      </c>
      <c r="H582" s="31">
        <f>H583</f>
        <v>172.5</v>
      </c>
    </row>
    <row r="583" spans="1:8" ht="14.25" customHeight="1" x14ac:dyDescent="0.2">
      <c r="A583" s="29" t="s">
        <v>179</v>
      </c>
      <c r="B583" s="30" t="s">
        <v>276</v>
      </c>
      <c r="C583" s="30" t="s">
        <v>216</v>
      </c>
      <c r="D583" s="30" t="s">
        <v>216</v>
      </c>
      <c r="E583" s="32" t="s">
        <v>285</v>
      </c>
      <c r="F583" s="33" t="s">
        <v>180</v>
      </c>
      <c r="G583" s="31">
        <v>172.5</v>
      </c>
      <c r="H583" s="31">
        <v>172.5</v>
      </c>
    </row>
    <row r="584" spans="1:8" ht="66" customHeight="1" x14ac:dyDescent="0.2">
      <c r="A584" s="29" t="s">
        <v>286</v>
      </c>
      <c r="B584" s="30" t="s">
        <v>276</v>
      </c>
      <c r="C584" s="30" t="s">
        <v>216</v>
      </c>
      <c r="D584" s="30" t="s">
        <v>216</v>
      </c>
      <c r="E584" s="32" t="s">
        <v>287</v>
      </c>
      <c r="F584" s="27" t="s">
        <v>0</v>
      </c>
      <c r="G584" s="31">
        <f>G585</f>
        <v>48</v>
      </c>
      <c r="H584" s="31">
        <f>H585</f>
        <v>48</v>
      </c>
    </row>
    <row r="585" spans="1:8" ht="14.25" customHeight="1" x14ac:dyDescent="0.2">
      <c r="A585" s="29" t="s">
        <v>179</v>
      </c>
      <c r="B585" s="30" t="s">
        <v>276</v>
      </c>
      <c r="C585" s="30" t="s">
        <v>216</v>
      </c>
      <c r="D585" s="30" t="s">
        <v>216</v>
      </c>
      <c r="E585" s="32" t="s">
        <v>287</v>
      </c>
      <c r="F585" s="33" t="s">
        <v>180</v>
      </c>
      <c r="G585" s="31">
        <v>48</v>
      </c>
      <c r="H585" s="31">
        <v>48</v>
      </c>
    </row>
    <row r="586" spans="1:8" ht="14.45" customHeight="1" x14ac:dyDescent="0.2">
      <c r="A586" s="29" t="s">
        <v>59</v>
      </c>
      <c r="B586" s="30" t="s">
        <v>276</v>
      </c>
      <c r="C586" s="30" t="s">
        <v>216</v>
      </c>
      <c r="D586" s="30" t="s">
        <v>216</v>
      </c>
      <c r="E586" s="32" t="s">
        <v>279</v>
      </c>
      <c r="F586" s="27" t="s">
        <v>0</v>
      </c>
      <c r="G586" s="31">
        <f>G587</f>
        <v>803.5</v>
      </c>
      <c r="H586" s="31">
        <f>H587</f>
        <v>632.90000000000009</v>
      </c>
    </row>
    <row r="587" spans="1:8" ht="14.45" customHeight="1" x14ac:dyDescent="0.2">
      <c r="A587" s="29" t="s">
        <v>61</v>
      </c>
      <c r="B587" s="30" t="s">
        <v>276</v>
      </c>
      <c r="C587" s="30" t="s">
        <v>216</v>
      </c>
      <c r="D587" s="30" t="s">
        <v>216</v>
      </c>
      <c r="E587" s="32" t="s">
        <v>280</v>
      </c>
      <c r="F587" s="27" t="s">
        <v>0</v>
      </c>
      <c r="G587" s="31">
        <f>G588+G589</f>
        <v>803.5</v>
      </c>
      <c r="H587" s="31">
        <f>H588+H589</f>
        <v>632.90000000000009</v>
      </c>
    </row>
    <row r="588" spans="1:8" ht="28.9" customHeight="1" x14ac:dyDescent="0.2">
      <c r="A588" s="29" t="s">
        <v>40</v>
      </c>
      <c r="B588" s="30" t="s">
        <v>276</v>
      </c>
      <c r="C588" s="30" t="s">
        <v>216</v>
      </c>
      <c r="D588" s="30" t="s">
        <v>216</v>
      </c>
      <c r="E588" s="32" t="s">
        <v>280</v>
      </c>
      <c r="F588" s="33" t="s">
        <v>41</v>
      </c>
      <c r="G588" s="31">
        <v>405.1</v>
      </c>
      <c r="H588" s="31">
        <v>305.10000000000002</v>
      </c>
    </row>
    <row r="589" spans="1:8" ht="25.5" customHeight="1" x14ac:dyDescent="0.2">
      <c r="A589" s="29" t="s">
        <v>69</v>
      </c>
      <c r="B589" s="30" t="s">
        <v>276</v>
      </c>
      <c r="C589" s="30" t="s">
        <v>216</v>
      </c>
      <c r="D589" s="30" t="s">
        <v>216</v>
      </c>
      <c r="E589" s="32" t="s">
        <v>280</v>
      </c>
      <c r="F589" s="33" t="s">
        <v>70</v>
      </c>
      <c r="G589" s="31">
        <v>398.4</v>
      </c>
      <c r="H589" s="31">
        <v>327.8</v>
      </c>
    </row>
    <row r="590" spans="1:8" ht="10.5" customHeight="1" x14ac:dyDescent="0.2">
      <c r="A590" s="34" t="s">
        <v>0</v>
      </c>
      <c r="B590" s="26" t="s">
        <v>0</v>
      </c>
      <c r="C590" s="26" t="s">
        <v>0</v>
      </c>
      <c r="D590" s="26" t="s">
        <v>0</v>
      </c>
      <c r="E590" s="26" t="s">
        <v>0</v>
      </c>
      <c r="F590" s="27" t="s">
        <v>0</v>
      </c>
      <c r="G590" s="35" t="s">
        <v>0</v>
      </c>
      <c r="H590" s="35" t="s">
        <v>0</v>
      </c>
    </row>
    <row r="591" spans="1:8" ht="14.45" customHeight="1" x14ac:dyDescent="0.2">
      <c r="A591" s="29" t="s">
        <v>230</v>
      </c>
      <c r="B591" s="30" t="s">
        <v>276</v>
      </c>
      <c r="C591" s="30" t="s">
        <v>216</v>
      </c>
      <c r="D591" s="30" t="s">
        <v>74</v>
      </c>
      <c r="E591" s="26" t="s">
        <v>0</v>
      </c>
      <c r="F591" s="27" t="s">
        <v>0</v>
      </c>
      <c r="G591" s="31">
        <f t="shared" ref="G591:H593" si="55">G592</f>
        <v>59</v>
      </c>
      <c r="H591" s="31">
        <f t="shared" si="55"/>
        <v>59</v>
      </c>
    </row>
    <row r="592" spans="1:8" ht="38.25" x14ac:dyDescent="0.2">
      <c r="A592" s="29" t="s">
        <v>55</v>
      </c>
      <c r="B592" s="30" t="s">
        <v>276</v>
      </c>
      <c r="C592" s="30" t="s">
        <v>216</v>
      </c>
      <c r="D592" s="30" t="s">
        <v>74</v>
      </c>
      <c r="E592" s="32" t="s">
        <v>56</v>
      </c>
      <c r="F592" s="27" t="s">
        <v>0</v>
      </c>
      <c r="G592" s="31">
        <f t="shared" si="55"/>
        <v>59</v>
      </c>
      <c r="H592" s="31">
        <f t="shared" si="55"/>
        <v>59</v>
      </c>
    </row>
    <row r="593" spans="1:8" ht="38.25" x14ac:dyDescent="0.2">
      <c r="A593" s="29" t="s">
        <v>277</v>
      </c>
      <c r="B593" s="30" t="s">
        <v>276</v>
      </c>
      <c r="C593" s="30" t="s">
        <v>216</v>
      </c>
      <c r="D593" s="30" t="s">
        <v>74</v>
      </c>
      <c r="E593" s="32" t="s">
        <v>278</v>
      </c>
      <c r="F593" s="27" t="s">
        <v>0</v>
      </c>
      <c r="G593" s="31">
        <f t="shared" si="55"/>
        <v>59</v>
      </c>
      <c r="H593" s="31">
        <f t="shared" si="55"/>
        <v>59</v>
      </c>
    </row>
    <row r="594" spans="1:8" ht="14.45" customHeight="1" x14ac:dyDescent="0.2">
      <c r="A594" s="29" t="s">
        <v>175</v>
      </c>
      <c r="B594" s="30" t="s">
        <v>276</v>
      </c>
      <c r="C594" s="30" t="s">
        <v>216</v>
      </c>
      <c r="D594" s="30" t="s">
        <v>74</v>
      </c>
      <c r="E594" s="32" t="s">
        <v>281</v>
      </c>
      <c r="F594" s="27" t="s">
        <v>0</v>
      </c>
      <c r="G594" s="31">
        <f>G595+G597</f>
        <v>59</v>
      </c>
      <c r="H594" s="31">
        <f>H595+H597</f>
        <v>59</v>
      </c>
    </row>
    <row r="595" spans="1:8" ht="91.5" customHeight="1" x14ac:dyDescent="0.2">
      <c r="A595" s="38" t="s">
        <v>338</v>
      </c>
      <c r="B595" s="30" t="s">
        <v>276</v>
      </c>
      <c r="C595" s="30" t="s">
        <v>216</v>
      </c>
      <c r="D595" s="30" t="s">
        <v>74</v>
      </c>
      <c r="E595" s="32" t="s">
        <v>288</v>
      </c>
      <c r="F595" s="27" t="s">
        <v>0</v>
      </c>
      <c r="G595" s="31">
        <f>G596</f>
        <v>50</v>
      </c>
      <c r="H595" s="31">
        <f>H596</f>
        <v>50</v>
      </c>
    </row>
    <row r="596" spans="1:8" ht="14.25" customHeight="1" x14ac:dyDescent="0.2">
      <c r="A596" s="29" t="s">
        <v>179</v>
      </c>
      <c r="B596" s="30" t="s">
        <v>276</v>
      </c>
      <c r="C596" s="30" t="s">
        <v>216</v>
      </c>
      <c r="D596" s="30" t="s">
        <v>74</v>
      </c>
      <c r="E596" s="32" t="s">
        <v>288</v>
      </c>
      <c r="F596" s="33" t="s">
        <v>180</v>
      </c>
      <c r="G596" s="31">
        <v>50</v>
      </c>
      <c r="H596" s="31">
        <v>50</v>
      </c>
    </row>
    <row r="597" spans="1:8" ht="103.5" customHeight="1" x14ac:dyDescent="0.2">
      <c r="A597" s="38" t="s">
        <v>339</v>
      </c>
      <c r="B597" s="30" t="s">
        <v>276</v>
      </c>
      <c r="C597" s="30" t="s">
        <v>216</v>
      </c>
      <c r="D597" s="30" t="s">
        <v>74</v>
      </c>
      <c r="E597" s="32" t="s">
        <v>289</v>
      </c>
      <c r="F597" s="27" t="s">
        <v>0</v>
      </c>
      <c r="G597" s="31">
        <f>G598</f>
        <v>9</v>
      </c>
      <c r="H597" s="31">
        <f>H598</f>
        <v>9</v>
      </c>
    </row>
    <row r="598" spans="1:8" ht="14.25" customHeight="1" x14ac:dyDescent="0.2">
      <c r="A598" s="29" t="s">
        <v>179</v>
      </c>
      <c r="B598" s="30" t="s">
        <v>276</v>
      </c>
      <c r="C598" s="30" t="s">
        <v>216</v>
      </c>
      <c r="D598" s="30" t="s">
        <v>74</v>
      </c>
      <c r="E598" s="32" t="s">
        <v>289</v>
      </c>
      <c r="F598" s="33" t="s">
        <v>180</v>
      </c>
      <c r="G598" s="31">
        <v>9</v>
      </c>
      <c r="H598" s="31">
        <v>9</v>
      </c>
    </row>
    <row r="599" spans="1:8" ht="10.5" customHeight="1" x14ac:dyDescent="0.2">
      <c r="A599" s="34" t="s">
        <v>0</v>
      </c>
      <c r="B599" s="26" t="s">
        <v>0</v>
      </c>
      <c r="C599" s="26" t="s">
        <v>0</v>
      </c>
      <c r="D599" s="26" t="s">
        <v>0</v>
      </c>
      <c r="E599" s="26" t="s">
        <v>0</v>
      </c>
      <c r="F599" s="27" t="s">
        <v>0</v>
      </c>
      <c r="G599" s="35" t="s">
        <v>0</v>
      </c>
      <c r="H599" s="35" t="s">
        <v>0</v>
      </c>
    </row>
    <row r="600" spans="1:8" ht="14.45" customHeight="1" x14ac:dyDescent="0.2">
      <c r="A600" s="24" t="s">
        <v>171</v>
      </c>
      <c r="B600" s="25" t="s">
        <v>276</v>
      </c>
      <c r="C600" s="25" t="s">
        <v>142</v>
      </c>
      <c r="D600" s="26" t="s">
        <v>0</v>
      </c>
      <c r="E600" s="26" t="s">
        <v>0</v>
      </c>
      <c r="F600" s="27" t="s">
        <v>0</v>
      </c>
      <c r="G600" s="28">
        <f>G601+G608</f>
        <v>266763.09999999998</v>
      </c>
      <c r="H600" s="28">
        <f>H601+H608</f>
        <v>259995.90000000002</v>
      </c>
    </row>
    <row r="601" spans="1:8" ht="14.45" customHeight="1" x14ac:dyDescent="0.2">
      <c r="A601" s="29" t="s">
        <v>172</v>
      </c>
      <c r="B601" s="30" t="s">
        <v>276</v>
      </c>
      <c r="C601" s="30" t="s">
        <v>142</v>
      </c>
      <c r="D601" s="30" t="s">
        <v>23</v>
      </c>
      <c r="E601" s="26" t="s">
        <v>0</v>
      </c>
      <c r="F601" s="27" t="s">
        <v>0</v>
      </c>
      <c r="G601" s="31">
        <f t="shared" ref="G601:H605" si="56">G602</f>
        <v>256476.9</v>
      </c>
      <c r="H601" s="31">
        <f t="shared" si="56"/>
        <v>249719.7</v>
      </c>
    </row>
    <row r="602" spans="1:8" ht="38.25" x14ac:dyDescent="0.2">
      <c r="A602" s="29" t="s">
        <v>55</v>
      </c>
      <c r="B602" s="30" t="s">
        <v>276</v>
      </c>
      <c r="C602" s="30" t="s">
        <v>142</v>
      </c>
      <c r="D602" s="30" t="s">
        <v>23</v>
      </c>
      <c r="E602" s="32" t="s">
        <v>56</v>
      </c>
      <c r="F602" s="27" t="s">
        <v>0</v>
      </c>
      <c r="G602" s="31">
        <f t="shared" si="56"/>
        <v>256476.9</v>
      </c>
      <c r="H602" s="31">
        <f t="shared" si="56"/>
        <v>249719.7</v>
      </c>
    </row>
    <row r="603" spans="1:8" ht="38.25" x14ac:dyDescent="0.2">
      <c r="A603" s="29" t="s">
        <v>277</v>
      </c>
      <c r="B603" s="30" t="s">
        <v>276</v>
      </c>
      <c r="C603" s="30" t="s">
        <v>142</v>
      </c>
      <c r="D603" s="30" t="s">
        <v>23</v>
      </c>
      <c r="E603" s="32" t="s">
        <v>278</v>
      </c>
      <c r="F603" s="27" t="s">
        <v>0</v>
      </c>
      <c r="G603" s="31">
        <f t="shared" si="56"/>
        <v>256476.9</v>
      </c>
      <c r="H603" s="31">
        <f t="shared" si="56"/>
        <v>249719.7</v>
      </c>
    </row>
    <row r="604" spans="1:8" ht="14.45" customHeight="1" x14ac:dyDescent="0.2">
      <c r="A604" s="29" t="s">
        <v>59</v>
      </c>
      <c r="B604" s="30" t="s">
        <v>276</v>
      </c>
      <c r="C604" s="30" t="s">
        <v>142</v>
      </c>
      <c r="D604" s="30" t="s">
        <v>23</v>
      </c>
      <c r="E604" s="32" t="s">
        <v>279</v>
      </c>
      <c r="F604" s="27" t="s">
        <v>0</v>
      </c>
      <c r="G604" s="31">
        <f t="shared" si="56"/>
        <v>256476.9</v>
      </c>
      <c r="H604" s="31">
        <f t="shared" si="56"/>
        <v>249719.7</v>
      </c>
    </row>
    <row r="605" spans="1:8" ht="14.45" customHeight="1" x14ac:dyDescent="0.2">
      <c r="A605" s="29" t="s">
        <v>61</v>
      </c>
      <c r="B605" s="30" t="s">
        <v>276</v>
      </c>
      <c r="C605" s="30" t="s">
        <v>142</v>
      </c>
      <c r="D605" s="30" t="s">
        <v>23</v>
      </c>
      <c r="E605" s="32" t="s">
        <v>280</v>
      </c>
      <c r="F605" s="27" t="s">
        <v>0</v>
      </c>
      <c r="G605" s="31">
        <f t="shared" si="56"/>
        <v>256476.9</v>
      </c>
      <c r="H605" s="31">
        <f t="shared" si="56"/>
        <v>249719.7</v>
      </c>
    </row>
    <row r="606" spans="1:8" ht="25.5" customHeight="1" x14ac:dyDescent="0.2">
      <c r="A606" s="29" t="s">
        <v>69</v>
      </c>
      <c r="B606" s="30" t="s">
        <v>276</v>
      </c>
      <c r="C606" s="30" t="s">
        <v>142</v>
      </c>
      <c r="D606" s="30" t="s">
        <v>23</v>
      </c>
      <c r="E606" s="32" t="s">
        <v>280</v>
      </c>
      <c r="F606" s="33" t="s">
        <v>70</v>
      </c>
      <c r="G606" s="31">
        <v>256476.9</v>
      </c>
      <c r="H606" s="31">
        <v>249719.7</v>
      </c>
    </row>
    <row r="607" spans="1:8" ht="10.5" customHeight="1" x14ac:dyDescent="0.2">
      <c r="A607" s="34" t="s">
        <v>0</v>
      </c>
      <c r="B607" s="26" t="s">
        <v>0</v>
      </c>
      <c r="C607" s="26" t="s">
        <v>0</v>
      </c>
      <c r="D607" s="26" t="s">
        <v>0</v>
      </c>
      <c r="E607" s="26" t="s">
        <v>0</v>
      </c>
      <c r="F607" s="27" t="s">
        <v>0</v>
      </c>
      <c r="G607" s="35" t="s">
        <v>0</v>
      </c>
      <c r="H607" s="35" t="s">
        <v>0</v>
      </c>
    </row>
    <row r="608" spans="1:8" ht="25.5" x14ac:dyDescent="0.2">
      <c r="A608" s="29" t="s">
        <v>290</v>
      </c>
      <c r="B608" s="30" t="s">
        <v>276</v>
      </c>
      <c r="C608" s="30" t="s">
        <v>142</v>
      </c>
      <c r="D608" s="30" t="s">
        <v>37</v>
      </c>
      <c r="E608" s="26" t="s">
        <v>0</v>
      </c>
      <c r="F608" s="27" t="s">
        <v>0</v>
      </c>
      <c r="G608" s="31">
        <f>G609</f>
        <v>10286.200000000001</v>
      </c>
      <c r="H608" s="31">
        <f>H609</f>
        <v>10276.200000000001</v>
      </c>
    </row>
    <row r="609" spans="1:8" ht="38.25" x14ac:dyDescent="0.2">
      <c r="A609" s="29" t="s">
        <v>55</v>
      </c>
      <c r="B609" s="30" t="s">
        <v>276</v>
      </c>
      <c r="C609" s="30" t="s">
        <v>142</v>
      </c>
      <c r="D609" s="30" t="s">
        <v>37</v>
      </c>
      <c r="E609" s="32" t="s">
        <v>56</v>
      </c>
      <c r="F609" s="27" t="s">
        <v>0</v>
      </c>
      <c r="G609" s="31">
        <f>G610</f>
        <v>10286.200000000001</v>
      </c>
      <c r="H609" s="31">
        <f>H610</f>
        <v>10276.200000000001</v>
      </c>
    </row>
    <row r="610" spans="1:8" ht="38.25" x14ac:dyDescent="0.2">
      <c r="A610" s="29" t="s">
        <v>277</v>
      </c>
      <c r="B610" s="30" t="s">
        <v>276</v>
      </c>
      <c r="C610" s="30" t="s">
        <v>142</v>
      </c>
      <c r="D610" s="30" t="s">
        <v>37</v>
      </c>
      <c r="E610" s="32" t="s">
        <v>278</v>
      </c>
      <c r="F610" s="27" t="s">
        <v>0</v>
      </c>
      <c r="G610" s="31">
        <f>G611+G615</f>
        <v>10286.200000000001</v>
      </c>
      <c r="H610" s="31">
        <f>H611+H615</f>
        <v>10276.200000000001</v>
      </c>
    </row>
    <row r="611" spans="1:8" ht="25.5" customHeight="1" x14ac:dyDescent="0.2">
      <c r="A611" s="29" t="s">
        <v>30</v>
      </c>
      <c r="B611" s="30" t="s">
        <v>276</v>
      </c>
      <c r="C611" s="30" t="s">
        <v>142</v>
      </c>
      <c r="D611" s="30" t="s">
        <v>37</v>
      </c>
      <c r="E611" s="32" t="s">
        <v>291</v>
      </c>
      <c r="F611" s="27" t="s">
        <v>0</v>
      </c>
      <c r="G611" s="31">
        <f>G612</f>
        <v>10116.200000000001</v>
      </c>
      <c r="H611" s="31">
        <f>H612</f>
        <v>10116.200000000001</v>
      </c>
    </row>
    <row r="612" spans="1:8" ht="14.45" customHeight="1" x14ac:dyDescent="0.2">
      <c r="A612" s="29" t="s">
        <v>38</v>
      </c>
      <c r="B612" s="30" t="s">
        <v>276</v>
      </c>
      <c r="C612" s="30" t="s">
        <v>142</v>
      </c>
      <c r="D612" s="30" t="s">
        <v>37</v>
      </c>
      <c r="E612" s="32" t="s">
        <v>292</v>
      </c>
      <c r="F612" s="27" t="s">
        <v>0</v>
      </c>
      <c r="G612" s="31">
        <f>G613+G614</f>
        <v>10116.200000000001</v>
      </c>
      <c r="H612" s="31">
        <f>H613+H614</f>
        <v>10116.200000000001</v>
      </c>
    </row>
    <row r="613" spans="1:8" ht="66" customHeight="1" x14ac:dyDescent="0.2">
      <c r="A613" s="29" t="s">
        <v>34</v>
      </c>
      <c r="B613" s="30" t="s">
        <v>276</v>
      </c>
      <c r="C613" s="30" t="s">
        <v>142</v>
      </c>
      <c r="D613" s="30" t="s">
        <v>37</v>
      </c>
      <c r="E613" s="32" t="s">
        <v>292</v>
      </c>
      <c r="F613" s="33" t="s">
        <v>35</v>
      </c>
      <c r="G613" s="31">
        <v>10052.6</v>
      </c>
      <c r="H613" s="31">
        <v>10052.6</v>
      </c>
    </row>
    <row r="614" spans="1:8" ht="28.9" customHeight="1" x14ac:dyDescent="0.2">
      <c r="A614" s="29" t="s">
        <v>40</v>
      </c>
      <c r="B614" s="30" t="s">
        <v>276</v>
      </c>
      <c r="C614" s="30" t="s">
        <v>142</v>
      </c>
      <c r="D614" s="30" t="s">
        <v>37</v>
      </c>
      <c r="E614" s="32" t="s">
        <v>292</v>
      </c>
      <c r="F614" s="33" t="s">
        <v>41</v>
      </c>
      <c r="G614" s="31">
        <v>63.6</v>
      </c>
      <c r="H614" s="31">
        <v>63.6</v>
      </c>
    </row>
    <row r="615" spans="1:8" ht="14.45" customHeight="1" x14ac:dyDescent="0.2">
      <c r="A615" s="29" t="s">
        <v>175</v>
      </c>
      <c r="B615" s="30" t="s">
        <v>276</v>
      </c>
      <c r="C615" s="30" t="s">
        <v>142</v>
      </c>
      <c r="D615" s="30" t="s">
        <v>37</v>
      </c>
      <c r="E615" s="32" t="s">
        <v>281</v>
      </c>
      <c r="F615" s="27" t="s">
        <v>0</v>
      </c>
      <c r="G615" s="31">
        <f>G616+G618</f>
        <v>170</v>
      </c>
      <c r="H615" s="31">
        <f>H616</f>
        <v>160</v>
      </c>
    </row>
    <row r="616" spans="1:8" ht="91.5" customHeight="1" x14ac:dyDescent="0.2">
      <c r="A616" s="29" t="s">
        <v>293</v>
      </c>
      <c r="B616" s="30" t="s">
        <v>276</v>
      </c>
      <c r="C616" s="30" t="s">
        <v>142</v>
      </c>
      <c r="D616" s="30" t="s">
        <v>37</v>
      </c>
      <c r="E616" s="32" t="s">
        <v>294</v>
      </c>
      <c r="F616" s="27" t="s">
        <v>0</v>
      </c>
      <c r="G616" s="31">
        <f>G617</f>
        <v>160</v>
      </c>
      <c r="H616" s="31">
        <f>H617</f>
        <v>160</v>
      </c>
    </row>
    <row r="617" spans="1:8" ht="14.25" customHeight="1" x14ac:dyDescent="0.2">
      <c r="A617" s="29" t="s">
        <v>179</v>
      </c>
      <c r="B617" s="30" t="s">
        <v>276</v>
      </c>
      <c r="C617" s="30" t="s">
        <v>142</v>
      </c>
      <c r="D617" s="30" t="s">
        <v>37</v>
      </c>
      <c r="E617" s="32" t="s">
        <v>294</v>
      </c>
      <c r="F617" s="33" t="s">
        <v>180</v>
      </c>
      <c r="G617" s="31">
        <v>160</v>
      </c>
      <c r="H617" s="31">
        <v>160</v>
      </c>
    </row>
    <row r="618" spans="1:8" ht="38.25" x14ac:dyDescent="0.2">
      <c r="A618" s="29" t="s">
        <v>295</v>
      </c>
      <c r="B618" s="30" t="s">
        <v>276</v>
      </c>
      <c r="C618" s="30" t="s">
        <v>142</v>
      </c>
      <c r="D618" s="30" t="s">
        <v>37</v>
      </c>
      <c r="E618" s="32" t="s">
        <v>296</v>
      </c>
      <c r="F618" s="27" t="s">
        <v>0</v>
      </c>
      <c r="G618" s="31">
        <f>G619</f>
        <v>10</v>
      </c>
      <c r="H618" s="31" t="s">
        <v>0</v>
      </c>
    </row>
    <row r="619" spans="1:8" ht="14.25" customHeight="1" x14ac:dyDescent="0.2">
      <c r="A619" s="29" t="s">
        <v>179</v>
      </c>
      <c r="B619" s="30" t="s">
        <v>276</v>
      </c>
      <c r="C619" s="30" t="s">
        <v>142</v>
      </c>
      <c r="D619" s="30" t="s">
        <v>37</v>
      </c>
      <c r="E619" s="32" t="s">
        <v>296</v>
      </c>
      <c r="F619" s="33" t="s">
        <v>180</v>
      </c>
      <c r="G619" s="31">
        <v>10</v>
      </c>
      <c r="H619" s="31"/>
    </row>
    <row r="620" spans="1:8" ht="10.5" customHeight="1" x14ac:dyDescent="0.2">
      <c r="A620" s="34" t="s">
        <v>0</v>
      </c>
      <c r="B620" s="26" t="s">
        <v>0</v>
      </c>
      <c r="C620" s="26" t="s">
        <v>0</v>
      </c>
      <c r="D620" s="26" t="s">
        <v>0</v>
      </c>
      <c r="E620" s="26" t="s">
        <v>0</v>
      </c>
      <c r="F620" s="27" t="s">
        <v>0</v>
      </c>
      <c r="G620" s="35" t="s">
        <v>0</v>
      </c>
      <c r="H620" s="35" t="s">
        <v>0</v>
      </c>
    </row>
    <row r="621" spans="1:8" ht="38.25" customHeight="1" x14ac:dyDescent="0.2">
      <c r="A621" s="36" t="s">
        <v>297</v>
      </c>
      <c r="B621" s="25" t="s">
        <v>298</v>
      </c>
      <c r="C621" s="37" t="s">
        <v>0</v>
      </c>
      <c r="D621" s="26" t="s">
        <v>0</v>
      </c>
      <c r="E621" s="26" t="s">
        <v>0</v>
      </c>
      <c r="F621" s="27" t="s">
        <v>0</v>
      </c>
      <c r="G621" s="28">
        <f>G622+G646+G654</f>
        <v>235172.2</v>
      </c>
      <c r="H621" s="28">
        <f>H622+H646+H654</f>
        <v>225394.2</v>
      </c>
    </row>
    <row r="622" spans="1:8" ht="14.45" customHeight="1" x14ac:dyDescent="0.2">
      <c r="A622" s="24" t="s">
        <v>215</v>
      </c>
      <c r="B622" s="25" t="s">
        <v>298</v>
      </c>
      <c r="C622" s="25" t="s">
        <v>216</v>
      </c>
      <c r="D622" s="26" t="s">
        <v>0</v>
      </c>
      <c r="E622" s="26" t="s">
        <v>0</v>
      </c>
      <c r="F622" s="27" t="s">
        <v>0</v>
      </c>
      <c r="G622" s="28">
        <f>G623+G630+G639</f>
        <v>189365.7</v>
      </c>
      <c r="H622" s="28">
        <f>H623+H630+H639</f>
        <v>184270.1</v>
      </c>
    </row>
    <row r="623" spans="1:8" ht="14.45" customHeight="1" x14ac:dyDescent="0.2">
      <c r="A623" s="29" t="s">
        <v>224</v>
      </c>
      <c r="B623" s="30" t="s">
        <v>298</v>
      </c>
      <c r="C623" s="30" t="s">
        <v>216</v>
      </c>
      <c r="D623" s="30" t="s">
        <v>25</v>
      </c>
      <c r="E623" s="26" t="s">
        <v>0</v>
      </c>
      <c r="F623" s="27" t="s">
        <v>0</v>
      </c>
      <c r="G623" s="31">
        <f t="shared" ref="G623:H627" si="57">G624</f>
        <v>187648.5</v>
      </c>
      <c r="H623" s="31">
        <f t="shared" si="57"/>
        <v>182552.9</v>
      </c>
    </row>
    <row r="624" spans="1:8" ht="38.25" x14ac:dyDescent="0.2">
      <c r="A624" s="29" t="s">
        <v>55</v>
      </c>
      <c r="B624" s="30" t="s">
        <v>298</v>
      </c>
      <c r="C624" s="30" t="s">
        <v>216</v>
      </c>
      <c r="D624" s="30" t="s">
        <v>25</v>
      </c>
      <c r="E624" s="32" t="s">
        <v>56</v>
      </c>
      <c r="F624" s="27" t="s">
        <v>0</v>
      </c>
      <c r="G624" s="31">
        <f t="shared" si="57"/>
        <v>187648.5</v>
      </c>
      <c r="H624" s="31">
        <f t="shared" si="57"/>
        <v>182552.9</v>
      </c>
    </row>
    <row r="625" spans="1:8" ht="38.25" customHeight="1" x14ac:dyDescent="0.2">
      <c r="A625" s="29" t="s">
        <v>299</v>
      </c>
      <c r="B625" s="30" t="s">
        <v>298</v>
      </c>
      <c r="C625" s="30" t="s">
        <v>216</v>
      </c>
      <c r="D625" s="30" t="s">
        <v>25</v>
      </c>
      <c r="E625" s="32" t="s">
        <v>300</v>
      </c>
      <c r="F625" s="27" t="s">
        <v>0</v>
      </c>
      <c r="G625" s="31">
        <f t="shared" si="57"/>
        <v>187648.5</v>
      </c>
      <c r="H625" s="31">
        <f t="shared" si="57"/>
        <v>182552.9</v>
      </c>
    </row>
    <row r="626" spans="1:8" ht="14.45" customHeight="1" x14ac:dyDescent="0.2">
      <c r="A626" s="29" t="s">
        <v>59</v>
      </c>
      <c r="B626" s="30" t="s">
        <v>298</v>
      </c>
      <c r="C626" s="30" t="s">
        <v>216</v>
      </c>
      <c r="D626" s="30" t="s">
        <v>25</v>
      </c>
      <c r="E626" s="32" t="s">
        <v>301</v>
      </c>
      <c r="F626" s="27" t="s">
        <v>0</v>
      </c>
      <c r="G626" s="31">
        <f t="shared" si="57"/>
        <v>187648.5</v>
      </c>
      <c r="H626" s="31">
        <f t="shared" si="57"/>
        <v>182552.9</v>
      </c>
    </row>
    <row r="627" spans="1:8" ht="14.45" customHeight="1" x14ac:dyDescent="0.2">
      <c r="A627" s="29" t="s">
        <v>61</v>
      </c>
      <c r="B627" s="30" t="s">
        <v>298</v>
      </c>
      <c r="C627" s="30" t="s">
        <v>216</v>
      </c>
      <c r="D627" s="30" t="s">
        <v>25</v>
      </c>
      <c r="E627" s="32" t="s">
        <v>302</v>
      </c>
      <c r="F627" s="27" t="s">
        <v>0</v>
      </c>
      <c r="G627" s="31">
        <f t="shared" si="57"/>
        <v>187648.5</v>
      </c>
      <c r="H627" s="31">
        <f t="shared" si="57"/>
        <v>182552.9</v>
      </c>
    </row>
    <row r="628" spans="1:8" ht="25.5" customHeight="1" x14ac:dyDescent="0.2">
      <c r="A628" s="29" t="s">
        <v>69</v>
      </c>
      <c r="B628" s="30" t="s">
        <v>298</v>
      </c>
      <c r="C628" s="30" t="s">
        <v>216</v>
      </c>
      <c r="D628" s="30" t="s">
        <v>25</v>
      </c>
      <c r="E628" s="32" t="s">
        <v>302</v>
      </c>
      <c r="F628" s="33" t="s">
        <v>70</v>
      </c>
      <c r="G628" s="31">
        <v>187648.5</v>
      </c>
      <c r="H628" s="31">
        <v>182552.9</v>
      </c>
    </row>
    <row r="629" spans="1:8" ht="10.5" customHeight="1" x14ac:dyDescent="0.2">
      <c r="A629" s="34" t="s">
        <v>0</v>
      </c>
      <c r="B629" s="26" t="s">
        <v>0</v>
      </c>
      <c r="C629" s="26" t="s">
        <v>0</v>
      </c>
      <c r="D629" s="26" t="s">
        <v>0</v>
      </c>
      <c r="E629" s="26" t="s">
        <v>0</v>
      </c>
      <c r="F629" s="27" t="s">
        <v>0</v>
      </c>
      <c r="G629" s="35" t="s">
        <v>0</v>
      </c>
      <c r="H629" s="35" t="s">
        <v>0</v>
      </c>
    </row>
    <row r="630" spans="1:8" ht="14.45" customHeight="1" x14ac:dyDescent="0.2">
      <c r="A630" s="29" t="s">
        <v>227</v>
      </c>
      <c r="B630" s="30" t="s">
        <v>298</v>
      </c>
      <c r="C630" s="30" t="s">
        <v>216</v>
      </c>
      <c r="D630" s="30" t="s">
        <v>216</v>
      </c>
      <c r="E630" s="26" t="s">
        <v>0</v>
      </c>
      <c r="F630" s="27" t="s">
        <v>0</v>
      </c>
      <c r="G630" s="31">
        <f t="shared" ref="G630:H632" si="58">G631</f>
        <v>1527.2</v>
      </c>
      <c r="H630" s="31">
        <f t="shared" si="58"/>
        <v>1527.2</v>
      </c>
    </row>
    <row r="631" spans="1:8" ht="38.25" x14ac:dyDescent="0.2">
      <c r="A631" s="29" t="s">
        <v>55</v>
      </c>
      <c r="B631" s="30" t="s">
        <v>298</v>
      </c>
      <c r="C631" s="30" t="s">
        <v>216</v>
      </c>
      <c r="D631" s="30" t="s">
        <v>216</v>
      </c>
      <c r="E631" s="32" t="s">
        <v>56</v>
      </c>
      <c r="F631" s="27" t="s">
        <v>0</v>
      </c>
      <c r="G631" s="31">
        <f t="shared" si="58"/>
        <v>1527.2</v>
      </c>
      <c r="H631" s="31">
        <f t="shared" si="58"/>
        <v>1527.2</v>
      </c>
    </row>
    <row r="632" spans="1:8" ht="38.25" customHeight="1" x14ac:dyDescent="0.2">
      <c r="A632" s="29" t="s">
        <v>299</v>
      </c>
      <c r="B632" s="30" t="s">
        <v>298</v>
      </c>
      <c r="C632" s="30" t="s">
        <v>216</v>
      </c>
      <c r="D632" s="30" t="s">
        <v>216</v>
      </c>
      <c r="E632" s="32" t="s">
        <v>300</v>
      </c>
      <c r="F632" s="27" t="s">
        <v>0</v>
      </c>
      <c r="G632" s="31">
        <f t="shared" si="58"/>
        <v>1527.2</v>
      </c>
      <c r="H632" s="31">
        <f t="shared" si="58"/>
        <v>1527.2</v>
      </c>
    </row>
    <row r="633" spans="1:8" ht="14.45" customHeight="1" x14ac:dyDescent="0.2">
      <c r="A633" s="29" t="s">
        <v>59</v>
      </c>
      <c r="B633" s="30" t="s">
        <v>298</v>
      </c>
      <c r="C633" s="30" t="s">
        <v>216</v>
      </c>
      <c r="D633" s="30" t="s">
        <v>216</v>
      </c>
      <c r="E633" s="32" t="s">
        <v>301</v>
      </c>
      <c r="F633" s="27" t="s">
        <v>0</v>
      </c>
      <c r="G633" s="31">
        <f>G634+G636</f>
        <v>1527.2</v>
      </c>
      <c r="H633" s="31">
        <f>H634+H636</f>
        <v>1527.2</v>
      </c>
    </row>
    <row r="634" spans="1:8" ht="14.45" customHeight="1" x14ac:dyDescent="0.2">
      <c r="A634" s="29" t="s">
        <v>61</v>
      </c>
      <c r="B634" s="30" t="s">
        <v>298</v>
      </c>
      <c r="C634" s="30" t="s">
        <v>216</v>
      </c>
      <c r="D634" s="30" t="s">
        <v>216</v>
      </c>
      <c r="E634" s="32" t="s">
        <v>302</v>
      </c>
      <c r="F634" s="27" t="s">
        <v>0</v>
      </c>
      <c r="G634" s="31">
        <f>G635</f>
        <v>42.2</v>
      </c>
      <c r="H634" s="31">
        <f>H635</f>
        <v>42.2</v>
      </c>
    </row>
    <row r="635" spans="1:8" ht="25.5" customHeight="1" x14ac:dyDescent="0.2">
      <c r="A635" s="29" t="s">
        <v>69</v>
      </c>
      <c r="B635" s="30" t="s">
        <v>298</v>
      </c>
      <c r="C635" s="30" t="s">
        <v>216</v>
      </c>
      <c r="D635" s="30" t="s">
        <v>216</v>
      </c>
      <c r="E635" s="32" t="s">
        <v>302</v>
      </c>
      <c r="F635" s="33" t="s">
        <v>70</v>
      </c>
      <c r="G635" s="31">
        <v>42.2</v>
      </c>
      <c r="H635" s="31">
        <v>42.2</v>
      </c>
    </row>
    <row r="636" spans="1:8" ht="25.5" customHeight="1" x14ac:dyDescent="0.2">
      <c r="A636" s="29" t="s">
        <v>228</v>
      </c>
      <c r="B636" s="30" t="s">
        <v>298</v>
      </c>
      <c r="C636" s="30" t="s">
        <v>216</v>
      </c>
      <c r="D636" s="30" t="s">
        <v>216</v>
      </c>
      <c r="E636" s="32" t="s">
        <v>303</v>
      </c>
      <c r="F636" s="27" t="s">
        <v>0</v>
      </c>
      <c r="G636" s="31">
        <f>G637</f>
        <v>1485</v>
      </c>
      <c r="H636" s="31">
        <f>H637</f>
        <v>1485</v>
      </c>
    </row>
    <row r="637" spans="1:8" ht="25.5" customHeight="1" x14ac:dyDescent="0.2">
      <c r="A637" s="29" t="s">
        <v>69</v>
      </c>
      <c r="B637" s="30" t="s">
        <v>298</v>
      </c>
      <c r="C637" s="30" t="s">
        <v>216</v>
      </c>
      <c r="D637" s="30" t="s">
        <v>216</v>
      </c>
      <c r="E637" s="32" t="s">
        <v>303</v>
      </c>
      <c r="F637" s="33" t="s">
        <v>70</v>
      </c>
      <c r="G637" s="31">
        <v>1485</v>
      </c>
      <c r="H637" s="31">
        <v>1485</v>
      </c>
    </row>
    <row r="638" spans="1:8" ht="10.5" customHeight="1" x14ac:dyDescent="0.2">
      <c r="A638" s="34" t="s">
        <v>0</v>
      </c>
      <c r="B638" s="26" t="s">
        <v>0</v>
      </c>
      <c r="C638" s="26" t="s">
        <v>0</v>
      </c>
      <c r="D638" s="26" t="s">
        <v>0</v>
      </c>
      <c r="E638" s="26" t="s">
        <v>0</v>
      </c>
      <c r="F638" s="27" t="s">
        <v>0</v>
      </c>
      <c r="G638" s="35" t="s">
        <v>0</v>
      </c>
      <c r="H638" s="35" t="s">
        <v>0</v>
      </c>
    </row>
    <row r="639" spans="1:8" ht="14.45" customHeight="1" x14ac:dyDescent="0.2">
      <c r="A639" s="29" t="s">
        <v>230</v>
      </c>
      <c r="B639" s="30" t="s">
        <v>298</v>
      </c>
      <c r="C639" s="30" t="s">
        <v>216</v>
      </c>
      <c r="D639" s="30" t="s">
        <v>74</v>
      </c>
      <c r="E639" s="26" t="s">
        <v>0</v>
      </c>
      <c r="F639" s="27" t="s">
        <v>0</v>
      </c>
      <c r="G639" s="31">
        <f t="shared" ref="G639:H643" si="59">G640</f>
        <v>190</v>
      </c>
      <c r="H639" s="31">
        <f t="shared" si="59"/>
        <v>190</v>
      </c>
    </row>
    <row r="640" spans="1:8" ht="38.25" x14ac:dyDescent="0.2">
      <c r="A640" s="29" t="s">
        <v>55</v>
      </c>
      <c r="B640" s="30" t="s">
        <v>298</v>
      </c>
      <c r="C640" s="30" t="s">
        <v>216</v>
      </c>
      <c r="D640" s="30" t="s">
        <v>74</v>
      </c>
      <c r="E640" s="32" t="s">
        <v>56</v>
      </c>
      <c r="F640" s="27" t="s">
        <v>0</v>
      </c>
      <c r="G640" s="31">
        <f t="shared" si="59"/>
        <v>190</v>
      </c>
      <c r="H640" s="31">
        <f t="shared" si="59"/>
        <v>190</v>
      </c>
    </row>
    <row r="641" spans="1:8" ht="38.25" customHeight="1" x14ac:dyDescent="0.2">
      <c r="A641" s="29" t="s">
        <v>299</v>
      </c>
      <c r="B641" s="30" t="s">
        <v>298</v>
      </c>
      <c r="C641" s="30" t="s">
        <v>216</v>
      </c>
      <c r="D641" s="30" t="s">
        <v>74</v>
      </c>
      <c r="E641" s="32" t="s">
        <v>300</v>
      </c>
      <c r="F641" s="27" t="s">
        <v>0</v>
      </c>
      <c r="G641" s="31">
        <f t="shared" si="59"/>
        <v>190</v>
      </c>
      <c r="H641" s="31">
        <f t="shared" si="59"/>
        <v>190</v>
      </c>
    </row>
    <row r="642" spans="1:8" ht="14.45" customHeight="1" x14ac:dyDescent="0.2">
      <c r="A642" s="29" t="s">
        <v>175</v>
      </c>
      <c r="B642" s="30" t="s">
        <v>298</v>
      </c>
      <c r="C642" s="30" t="s">
        <v>216</v>
      </c>
      <c r="D642" s="30" t="s">
        <v>74</v>
      </c>
      <c r="E642" s="32" t="s">
        <v>304</v>
      </c>
      <c r="F642" s="27" t="s">
        <v>0</v>
      </c>
      <c r="G642" s="31">
        <f t="shared" si="59"/>
        <v>190</v>
      </c>
      <c r="H642" s="31">
        <f t="shared" si="59"/>
        <v>190</v>
      </c>
    </row>
    <row r="643" spans="1:8" ht="38.25" x14ac:dyDescent="0.2">
      <c r="A643" s="29" t="s">
        <v>305</v>
      </c>
      <c r="B643" s="30" t="s">
        <v>298</v>
      </c>
      <c r="C643" s="30" t="s">
        <v>216</v>
      </c>
      <c r="D643" s="30" t="s">
        <v>74</v>
      </c>
      <c r="E643" s="32" t="s">
        <v>306</v>
      </c>
      <c r="F643" s="27" t="s">
        <v>0</v>
      </c>
      <c r="G643" s="31">
        <f t="shared" si="59"/>
        <v>190</v>
      </c>
      <c r="H643" s="31">
        <f t="shared" si="59"/>
        <v>190</v>
      </c>
    </row>
    <row r="644" spans="1:8" ht="14.25" customHeight="1" x14ac:dyDescent="0.2">
      <c r="A644" s="29" t="s">
        <v>179</v>
      </c>
      <c r="B644" s="30" t="s">
        <v>298</v>
      </c>
      <c r="C644" s="30" t="s">
        <v>216</v>
      </c>
      <c r="D644" s="30" t="s">
        <v>74</v>
      </c>
      <c r="E644" s="32" t="s">
        <v>306</v>
      </c>
      <c r="F644" s="33" t="s">
        <v>180</v>
      </c>
      <c r="G644" s="31">
        <v>190</v>
      </c>
      <c r="H644" s="31">
        <v>190</v>
      </c>
    </row>
    <row r="645" spans="1:8" ht="10.5" customHeight="1" x14ac:dyDescent="0.2">
      <c r="A645" s="34" t="s">
        <v>0</v>
      </c>
      <c r="B645" s="26" t="s">
        <v>0</v>
      </c>
      <c r="C645" s="26" t="s">
        <v>0</v>
      </c>
      <c r="D645" s="26" t="s">
        <v>0</v>
      </c>
      <c r="E645" s="26" t="s">
        <v>0</v>
      </c>
      <c r="F645" s="27" t="s">
        <v>0</v>
      </c>
      <c r="G645" s="35" t="s">
        <v>0</v>
      </c>
      <c r="H645" s="35" t="s">
        <v>0</v>
      </c>
    </row>
    <row r="646" spans="1:8" ht="14.45" customHeight="1" x14ac:dyDescent="0.2">
      <c r="A646" s="24" t="s">
        <v>171</v>
      </c>
      <c r="B646" s="25" t="s">
        <v>298</v>
      </c>
      <c r="C646" s="25" t="s">
        <v>142</v>
      </c>
      <c r="D646" s="26" t="s">
        <v>0</v>
      </c>
      <c r="E646" s="26" t="s">
        <v>0</v>
      </c>
      <c r="F646" s="27" t="s">
        <v>0</v>
      </c>
      <c r="G646" s="28">
        <f t="shared" ref="G646:H651" si="60">G647</f>
        <v>11864</v>
      </c>
      <c r="H646" s="28">
        <f t="shared" si="60"/>
        <v>13000</v>
      </c>
    </row>
    <row r="647" spans="1:8" ht="14.45" customHeight="1" x14ac:dyDescent="0.2">
      <c r="A647" s="29" t="s">
        <v>172</v>
      </c>
      <c r="B647" s="30" t="s">
        <v>298</v>
      </c>
      <c r="C647" s="30" t="s">
        <v>142</v>
      </c>
      <c r="D647" s="30" t="s">
        <v>23</v>
      </c>
      <c r="E647" s="26" t="s">
        <v>0</v>
      </c>
      <c r="F647" s="27" t="s">
        <v>0</v>
      </c>
      <c r="G647" s="31">
        <f t="shared" si="60"/>
        <v>11864</v>
      </c>
      <c r="H647" s="31">
        <f t="shared" si="60"/>
        <v>13000</v>
      </c>
    </row>
    <row r="648" spans="1:8" ht="38.25" x14ac:dyDescent="0.2">
      <c r="A648" s="29" t="s">
        <v>55</v>
      </c>
      <c r="B648" s="30" t="s">
        <v>298</v>
      </c>
      <c r="C648" s="30" t="s">
        <v>142</v>
      </c>
      <c r="D648" s="30" t="s">
        <v>23</v>
      </c>
      <c r="E648" s="32" t="s">
        <v>56</v>
      </c>
      <c r="F648" s="27" t="s">
        <v>0</v>
      </c>
      <c r="G648" s="31">
        <f t="shared" si="60"/>
        <v>11864</v>
      </c>
      <c r="H648" s="31">
        <f t="shared" si="60"/>
        <v>13000</v>
      </c>
    </row>
    <row r="649" spans="1:8" ht="38.25" customHeight="1" x14ac:dyDescent="0.2">
      <c r="A649" s="29" t="s">
        <v>299</v>
      </c>
      <c r="B649" s="30" t="s">
        <v>298</v>
      </c>
      <c r="C649" s="30" t="s">
        <v>142</v>
      </c>
      <c r="D649" s="30" t="s">
        <v>23</v>
      </c>
      <c r="E649" s="32" t="s">
        <v>300</v>
      </c>
      <c r="F649" s="27" t="s">
        <v>0</v>
      </c>
      <c r="G649" s="31">
        <f t="shared" si="60"/>
        <v>11864</v>
      </c>
      <c r="H649" s="31">
        <f t="shared" si="60"/>
        <v>13000</v>
      </c>
    </row>
    <row r="650" spans="1:8" ht="14.45" customHeight="1" x14ac:dyDescent="0.2">
      <c r="A650" s="29" t="s">
        <v>59</v>
      </c>
      <c r="B650" s="30" t="s">
        <v>298</v>
      </c>
      <c r="C650" s="30" t="s">
        <v>142</v>
      </c>
      <c r="D650" s="30" t="s">
        <v>23</v>
      </c>
      <c r="E650" s="32" t="s">
        <v>301</v>
      </c>
      <c r="F650" s="27" t="s">
        <v>0</v>
      </c>
      <c r="G650" s="31">
        <f t="shared" si="60"/>
        <v>11864</v>
      </c>
      <c r="H650" s="31">
        <f t="shared" si="60"/>
        <v>13000</v>
      </c>
    </row>
    <row r="651" spans="1:8" ht="14.45" customHeight="1" x14ac:dyDescent="0.2">
      <c r="A651" s="29" t="s">
        <v>61</v>
      </c>
      <c r="B651" s="30" t="s">
        <v>298</v>
      </c>
      <c r="C651" s="30" t="s">
        <v>142</v>
      </c>
      <c r="D651" s="30" t="s">
        <v>23</v>
      </c>
      <c r="E651" s="32" t="s">
        <v>302</v>
      </c>
      <c r="F651" s="27" t="s">
        <v>0</v>
      </c>
      <c r="G651" s="31">
        <f t="shared" si="60"/>
        <v>11864</v>
      </c>
      <c r="H651" s="31">
        <f t="shared" si="60"/>
        <v>13000</v>
      </c>
    </row>
    <row r="652" spans="1:8" ht="25.5" customHeight="1" x14ac:dyDescent="0.2">
      <c r="A652" s="29" t="s">
        <v>69</v>
      </c>
      <c r="B652" s="30" t="s">
        <v>298</v>
      </c>
      <c r="C652" s="30" t="s">
        <v>142</v>
      </c>
      <c r="D652" s="30" t="s">
        <v>23</v>
      </c>
      <c r="E652" s="32" t="s">
        <v>302</v>
      </c>
      <c r="F652" s="33" t="s">
        <v>70</v>
      </c>
      <c r="G652" s="31">
        <v>11864</v>
      </c>
      <c r="H652" s="31">
        <v>13000</v>
      </c>
    </row>
    <row r="653" spans="1:8" ht="10.5" customHeight="1" x14ac:dyDescent="0.2">
      <c r="A653" s="34" t="s">
        <v>0</v>
      </c>
      <c r="B653" s="26" t="s">
        <v>0</v>
      </c>
      <c r="C653" s="26" t="s">
        <v>0</v>
      </c>
      <c r="D653" s="26" t="s">
        <v>0</v>
      </c>
      <c r="E653" s="26" t="s">
        <v>0</v>
      </c>
      <c r="F653" s="27" t="s">
        <v>0</v>
      </c>
      <c r="G653" s="35" t="s">
        <v>0</v>
      </c>
      <c r="H653" s="35" t="s">
        <v>0</v>
      </c>
    </row>
    <row r="654" spans="1:8" ht="14.45" customHeight="1" x14ac:dyDescent="0.2">
      <c r="A654" s="24" t="s">
        <v>307</v>
      </c>
      <c r="B654" s="25" t="s">
        <v>298</v>
      </c>
      <c r="C654" s="25" t="s">
        <v>126</v>
      </c>
      <c r="D654" s="26" t="s">
        <v>0</v>
      </c>
      <c r="E654" s="26" t="s">
        <v>0</v>
      </c>
      <c r="F654" s="27" t="s">
        <v>0</v>
      </c>
      <c r="G654" s="28">
        <f>G655+G662</f>
        <v>33942.5</v>
      </c>
      <c r="H654" s="28">
        <f>H655+H662</f>
        <v>28124.1</v>
      </c>
    </row>
    <row r="655" spans="1:8" ht="14.45" customHeight="1" x14ac:dyDescent="0.2">
      <c r="A655" s="29" t="s">
        <v>308</v>
      </c>
      <c r="B655" s="30" t="s">
        <v>298</v>
      </c>
      <c r="C655" s="30" t="s">
        <v>126</v>
      </c>
      <c r="D655" s="30" t="s">
        <v>25</v>
      </c>
      <c r="E655" s="26" t="s">
        <v>0</v>
      </c>
      <c r="F655" s="27" t="s">
        <v>0</v>
      </c>
      <c r="G655" s="31">
        <f t="shared" ref="G655:H659" si="61">G656</f>
        <v>24856.6</v>
      </c>
      <c r="H655" s="31">
        <f t="shared" si="61"/>
        <v>19535.5</v>
      </c>
    </row>
    <row r="656" spans="1:8" ht="38.25" x14ac:dyDescent="0.2">
      <c r="A656" s="29" t="s">
        <v>55</v>
      </c>
      <c r="B656" s="30" t="s">
        <v>298</v>
      </c>
      <c r="C656" s="30" t="s">
        <v>126</v>
      </c>
      <c r="D656" s="30" t="s">
        <v>25</v>
      </c>
      <c r="E656" s="32" t="s">
        <v>56</v>
      </c>
      <c r="F656" s="27" t="s">
        <v>0</v>
      </c>
      <c r="G656" s="31">
        <f t="shared" si="61"/>
        <v>24856.6</v>
      </c>
      <c r="H656" s="31">
        <f t="shared" si="61"/>
        <v>19535.5</v>
      </c>
    </row>
    <row r="657" spans="1:8" ht="38.25" customHeight="1" x14ac:dyDescent="0.2">
      <c r="A657" s="29" t="s">
        <v>299</v>
      </c>
      <c r="B657" s="30" t="s">
        <v>298</v>
      </c>
      <c r="C657" s="30" t="s">
        <v>126</v>
      </c>
      <c r="D657" s="30" t="s">
        <v>25</v>
      </c>
      <c r="E657" s="32" t="s">
        <v>300</v>
      </c>
      <c r="F657" s="27" t="s">
        <v>0</v>
      </c>
      <c r="G657" s="31">
        <f t="shared" si="61"/>
        <v>24856.6</v>
      </c>
      <c r="H657" s="31">
        <f t="shared" si="61"/>
        <v>19535.5</v>
      </c>
    </row>
    <row r="658" spans="1:8" ht="14.45" customHeight="1" x14ac:dyDescent="0.2">
      <c r="A658" s="29" t="s">
        <v>59</v>
      </c>
      <c r="B658" s="30" t="s">
        <v>298</v>
      </c>
      <c r="C658" s="30" t="s">
        <v>126</v>
      </c>
      <c r="D658" s="30" t="s">
        <v>25</v>
      </c>
      <c r="E658" s="32" t="s">
        <v>301</v>
      </c>
      <c r="F658" s="27" t="s">
        <v>0</v>
      </c>
      <c r="G658" s="31">
        <f t="shared" si="61"/>
        <v>24856.6</v>
      </c>
      <c r="H658" s="31">
        <f t="shared" si="61"/>
        <v>19535.5</v>
      </c>
    </row>
    <row r="659" spans="1:8" ht="14.45" customHeight="1" x14ac:dyDescent="0.2">
      <c r="A659" s="29" t="s">
        <v>61</v>
      </c>
      <c r="B659" s="30" t="s">
        <v>298</v>
      </c>
      <c r="C659" s="30" t="s">
        <v>126</v>
      </c>
      <c r="D659" s="30" t="s">
        <v>25</v>
      </c>
      <c r="E659" s="32" t="s">
        <v>302</v>
      </c>
      <c r="F659" s="27" t="s">
        <v>0</v>
      </c>
      <c r="G659" s="31">
        <f t="shared" si="61"/>
        <v>24856.6</v>
      </c>
      <c r="H659" s="31">
        <f t="shared" si="61"/>
        <v>19535.5</v>
      </c>
    </row>
    <row r="660" spans="1:8" ht="25.5" customHeight="1" x14ac:dyDescent="0.2">
      <c r="A660" s="29" t="s">
        <v>69</v>
      </c>
      <c r="B660" s="30" t="s">
        <v>298</v>
      </c>
      <c r="C660" s="30" t="s">
        <v>126</v>
      </c>
      <c r="D660" s="30" t="s">
        <v>25</v>
      </c>
      <c r="E660" s="32" t="s">
        <v>302</v>
      </c>
      <c r="F660" s="33" t="s">
        <v>70</v>
      </c>
      <c r="G660" s="31">
        <v>24856.6</v>
      </c>
      <c r="H660" s="31">
        <v>19535.5</v>
      </c>
    </row>
    <row r="661" spans="1:8" ht="10.5" customHeight="1" x14ac:dyDescent="0.2">
      <c r="A661" s="34" t="s">
        <v>0</v>
      </c>
      <c r="B661" s="26" t="s">
        <v>0</v>
      </c>
      <c r="C661" s="26" t="s">
        <v>0</v>
      </c>
      <c r="D661" s="26" t="s">
        <v>0</v>
      </c>
      <c r="E661" s="26" t="s">
        <v>0</v>
      </c>
      <c r="F661" s="27" t="s">
        <v>0</v>
      </c>
      <c r="G661" s="35" t="s">
        <v>0</v>
      </c>
      <c r="H661" s="35" t="s">
        <v>0</v>
      </c>
    </row>
    <row r="662" spans="1:8" ht="25.5" x14ac:dyDescent="0.2">
      <c r="A662" s="29" t="s">
        <v>309</v>
      </c>
      <c r="B662" s="30" t="s">
        <v>298</v>
      </c>
      <c r="C662" s="30" t="s">
        <v>126</v>
      </c>
      <c r="D662" s="30" t="s">
        <v>101</v>
      </c>
      <c r="E662" s="26" t="s">
        <v>0</v>
      </c>
      <c r="F662" s="27" t="s">
        <v>0</v>
      </c>
      <c r="G662" s="31">
        <f>G663</f>
        <v>9085.9000000000015</v>
      </c>
      <c r="H662" s="31">
        <f>H663</f>
        <v>8588.6</v>
      </c>
    </row>
    <row r="663" spans="1:8" ht="38.25" x14ac:dyDescent="0.2">
      <c r="A663" s="29" t="s">
        <v>55</v>
      </c>
      <c r="B663" s="30" t="s">
        <v>298</v>
      </c>
      <c r="C663" s="30" t="s">
        <v>126</v>
      </c>
      <c r="D663" s="30" t="s">
        <v>101</v>
      </c>
      <c r="E663" s="32" t="s">
        <v>56</v>
      </c>
      <c r="F663" s="27" t="s">
        <v>0</v>
      </c>
      <c r="G663" s="31">
        <f>G664</f>
        <v>9085.9000000000015</v>
      </c>
      <c r="H663" s="31">
        <f>H664</f>
        <v>8588.6</v>
      </c>
    </row>
    <row r="664" spans="1:8" ht="38.25" customHeight="1" x14ac:dyDescent="0.2">
      <c r="A664" s="29" t="s">
        <v>299</v>
      </c>
      <c r="B664" s="30" t="s">
        <v>298</v>
      </c>
      <c r="C664" s="30" t="s">
        <v>126</v>
      </c>
      <c r="D664" s="30" t="s">
        <v>101</v>
      </c>
      <c r="E664" s="32" t="s">
        <v>300</v>
      </c>
      <c r="F664" s="27" t="s">
        <v>0</v>
      </c>
      <c r="G664" s="31">
        <f>G665+G669+G672</f>
        <v>9085.9000000000015</v>
      </c>
      <c r="H664" s="31">
        <f>H665+H669+H672</f>
        <v>8588.6</v>
      </c>
    </row>
    <row r="665" spans="1:8" ht="25.5" customHeight="1" x14ac:dyDescent="0.2">
      <c r="A665" s="29" t="s">
        <v>30</v>
      </c>
      <c r="B665" s="30" t="s">
        <v>298</v>
      </c>
      <c r="C665" s="30" t="s">
        <v>126</v>
      </c>
      <c r="D665" s="30" t="s">
        <v>101</v>
      </c>
      <c r="E665" s="32" t="s">
        <v>310</v>
      </c>
      <c r="F665" s="27" t="s">
        <v>0</v>
      </c>
      <c r="G665" s="31">
        <f>G666</f>
        <v>5618.3</v>
      </c>
      <c r="H665" s="31">
        <f>H666</f>
        <v>5618.3</v>
      </c>
    </row>
    <row r="666" spans="1:8" ht="14.45" customHeight="1" x14ac:dyDescent="0.2">
      <c r="A666" s="29" t="s">
        <v>38</v>
      </c>
      <c r="B666" s="30" t="s">
        <v>298</v>
      </c>
      <c r="C666" s="30" t="s">
        <v>126</v>
      </c>
      <c r="D666" s="30" t="s">
        <v>101</v>
      </c>
      <c r="E666" s="32" t="s">
        <v>311</v>
      </c>
      <c r="F666" s="27" t="s">
        <v>0</v>
      </c>
      <c r="G666" s="31">
        <f>G667+G668</f>
        <v>5618.3</v>
      </c>
      <c r="H666" s="31">
        <f>H667+H668</f>
        <v>5618.3</v>
      </c>
    </row>
    <row r="667" spans="1:8" ht="66" customHeight="1" x14ac:dyDescent="0.2">
      <c r="A667" s="29" t="s">
        <v>34</v>
      </c>
      <c r="B667" s="30" t="s">
        <v>298</v>
      </c>
      <c r="C667" s="30" t="s">
        <v>126</v>
      </c>
      <c r="D667" s="30" t="s">
        <v>101</v>
      </c>
      <c r="E667" s="32" t="s">
        <v>311</v>
      </c>
      <c r="F667" s="33" t="s">
        <v>35</v>
      </c>
      <c r="G667" s="31">
        <v>5600.3</v>
      </c>
      <c r="H667" s="31">
        <v>5600.3</v>
      </c>
    </row>
    <row r="668" spans="1:8" ht="28.9" customHeight="1" x14ac:dyDescent="0.2">
      <c r="A668" s="29" t="s">
        <v>40</v>
      </c>
      <c r="B668" s="30" t="s">
        <v>298</v>
      </c>
      <c r="C668" s="30" t="s">
        <v>126</v>
      </c>
      <c r="D668" s="30" t="s">
        <v>101</v>
      </c>
      <c r="E668" s="32" t="s">
        <v>311</v>
      </c>
      <c r="F668" s="33" t="s">
        <v>41</v>
      </c>
      <c r="G668" s="31">
        <v>18</v>
      </c>
      <c r="H668" s="31">
        <v>18</v>
      </c>
    </row>
    <row r="669" spans="1:8" ht="14.45" customHeight="1" x14ac:dyDescent="0.2">
      <c r="A669" s="29" t="s">
        <v>175</v>
      </c>
      <c r="B669" s="30" t="s">
        <v>298</v>
      </c>
      <c r="C669" s="30" t="s">
        <v>126</v>
      </c>
      <c r="D669" s="30" t="s">
        <v>101</v>
      </c>
      <c r="E669" s="32" t="s">
        <v>304</v>
      </c>
      <c r="F669" s="27" t="s">
        <v>0</v>
      </c>
      <c r="G669" s="31">
        <f>G670</f>
        <v>40</v>
      </c>
      <c r="H669" s="31">
        <f>H670</f>
        <v>40</v>
      </c>
    </row>
    <row r="670" spans="1:8" ht="14.25" customHeight="1" x14ac:dyDescent="0.2">
      <c r="A670" s="29" t="s">
        <v>305</v>
      </c>
      <c r="B670" s="30" t="s">
        <v>298</v>
      </c>
      <c r="C670" s="30" t="s">
        <v>126</v>
      </c>
      <c r="D670" s="30" t="s">
        <v>101</v>
      </c>
      <c r="E670" s="32" t="s">
        <v>306</v>
      </c>
      <c r="F670" s="27" t="s">
        <v>0</v>
      </c>
      <c r="G670" s="31">
        <f>G671</f>
        <v>40</v>
      </c>
      <c r="H670" s="31">
        <f>H671</f>
        <v>40</v>
      </c>
    </row>
    <row r="671" spans="1:8" ht="14.25" customHeight="1" x14ac:dyDescent="0.2">
      <c r="A671" s="29" t="s">
        <v>179</v>
      </c>
      <c r="B671" s="30" t="s">
        <v>298</v>
      </c>
      <c r="C671" s="30" t="s">
        <v>126</v>
      </c>
      <c r="D671" s="30" t="s">
        <v>101</v>
      </c>
      <c r="E671" s="32" t="s">
        <v>306</v>
      </c>
      <c r="F671" s="33" t="s">
        <v>180</v>
      </c>
      <c r="G671" s="31">
        <v>40</v>
      </c>
      <c r="H671" s="31">
        <v>40</v>
      </c>
    </row>
    <row r="672" spans="1:8" ht="14.45" customHeight="1" x14ac:dyDescent="0.2">
      <c r="A672" s="29" t="s">
        <v>59</v>
      </c>
      <c r="B672" s="30" t="s">
        <v>298</v>
      </c>
      <c r="C672" s="30" t="s">
        <v>126</v>
      </c>
      <c r="D672" s="30" t="s">
        <v>101</v>
      </c>
      <c r="E672" s="32" t="s">
        <v>301</v>
      </c>
      <c r="F672" s="27" t="s">
        <v>0</v>
      </c>
      <c r="G672" s="31">
        <f>G673</f>
        <v>3427.6000000000004</v>
      </c>
      <c r="H672" s="31">
        <f>H673</f>
        <v>2930.3</v>
      </c>
    </row>
    <row r="673" spans="1:8" ht="14.45" customHeight="1" x14ac:dyDescent="0.2">
      <c r="A673" s="29" t="s">
        <v>61</v>
      </c>
      <c r="B673" s="30" t="s">
        <v>298</v>
      </c>
      <c r="C673" s="30" t="s">
        <v>126</v>
      </c>
      <c r="D673" s="30" t="s">
        <v>101</v>
      </c>
      <c r="E673" s="32" t="s">
        <v>302</v>
      </c>
      <c r="F673" s="27" t="s">
        <v>0</v>
      </c>
      <c r="G673" s="31">
        <f>G674+G675</f>
        <v>3427.6000000000004</v>
      </c>
      <c r="H673" s="31">
        <f>H674+H675</f>
        <v>2930.3</v>
      </c>
    </row>
    <row r="674" spans="1:8" ht="66" customHeight="1" x14ac:dyDescent="0.2">
      <c r="A674" s="29" t="s">
        <v>34</v>
      </c>
      <c r="B674" s="30" t="s">
        <v>298</v>
      </c>
      <c r="C674" s="30" t="s">
        <v>126</v>
      </c>
      <c r="D674" s="30" t="s">
        <v>101</v>
      </c>
      <c r="E674" s="32" t="s">
        <v>302</v>
      </c>
      <c r="F674" s="33" t="s">
        <v>35</v>
      </c>
      <c r="G674" s="31">
        <v>2279.9</v>
      </c>
      <c r="H674" s="31">
        <v>2019</v>
      </c>
    </row>
    <row r="675" spans="1:8" ht="28.9" customHeight="1" x14ac:dyDescent="0.2">
      <c r="A675" s="29" t="s">
        <v>40</v>
      </c>
      <c r="B675" s="30" t="s">
        <v>298</v>
      </c>
      <c r="C675" s="30" t="s">
        <v>126</v>
      </c>
      <c r="D675" s="30" t="s">
        <v>101</v>
      </c>
      <c r="E675" s="32" t="s">
        <v>302</v>
      </c>
      <c r="F675" s="33" t="s">
        <v>41</v>
      </c>
      <c r="G675" s="31">
        <v>1147.7</v>
      </c>
      <c r="H675" s="31">
        <v>911.3</v>
      </c>
    </row>
    <row r="676" spans="1:8" ht="10.5" customHeight="1" x14ac:dyDescent="0.2">
      <c r="A676" s="34" t="s">
        <v>0</v>
      </c>
      <c r="B676" s="26" t="s">
        <v>0</v>
      </c>
      <c r="C676" s="26" t="s">
        <v>0</v>
      </c>
      <c r="D676" s="26" t="s">
        <v>0</v>
      </c>
      <c r="E676" s="26" t="s">
        <v>0</v>
      </c>
      <c r="F676" s="27" t="s">
        <v>0</v>
      </c>
      <c r="G676" s="35" t="s">
        <v>0</v>
      </c>
      <c r="H676" s="35" t="s">
        <v>0</v>
      </c>
    </row>
    <row r="677" spans="1:8" ht="36" x14ac:dyDescent="0.2">
      <c r="A677" s="36" t="s">
        <v>312</v>
      </c>
      <c r="B677" s="25" t="s">
        <v>313</v>
      </c>
      <c r="C677" s="37" t="s">
        <v>0</v>
      </c>
      <c r="D677" s="26" t="s">
        <v>0</v>
      </c>
      <c r="E677" s="26" t="s">
        <v>0</v>
      </c>
      <c r="F677" s="27" t="s">
        <v>0</v>
      </c>
      <c r="G677" s="28">
        <f t="shared" ref="G677:H679" si="62">G678</f>
        <v>5170.3999999999996</v>
      </c>
      <c r="H677" s="28">
        <f t="shared" si="62"/>
        <v>11270.4</v>
      </c>
    </row>
    <row r="678" spans="1:8" ht="14.45" customHeight="1" x14ac:dyDescent="0.2">
      <c r="A678" s="24" t="s">
        <v>22</v>
      </c>
      <c r="B678" s="25" t="s">
        <v>313</v>
      </c>
      <c r="C678" s="25" t="s">
        <v>23</v>
      </c>
      <c r="D678" s="26" t="s">
        <v>0</v>
      </c>
      <c r="E678" s="26" t="s">
        <v>0</v>
      </c>
      <c r="F678" s="27" t="s">
        <v>0</v>
      </c>
      <c r="G678" s="28">
        <f t="shared" si="62"/>
        <v>5170.3999999999996</v>
      </c>
      <c r="H678" s="28">
        <f t="shared" si="62"/>
        <v>11270.4</v>
      </c>
    </row>
    <row r="679" spans="1:8" ht="14.25" customHeight="1" x14ac:dyDescent="0.2">
      <c r="A679" s="29" t="s">
        <v>314</v>
      </c>
      <c r="B679" s="30" t="s">
        <v>313</v>
      </c>
      <c r="C679" s="30" t="s">
        <v>23</v>
      </c>
      <c r="D679" s="30" t="s">
        <v>216</v>
      </c>
      <c r="E679" s="26" t="s">
        <v>0</v>
      </c>
      <c r="F679" s="27" t="s">
        <v>0</v>
      </c>
      <c r="G679" s="31">
        <f t="shared" si="62"/>
        <v>5170.3999999999996</v>
      </c>
      <c r="H679" s="31">
        <f t="shared" si="62"/>
        <v>11270.4</v>
      </c>
    </row>
    <row r="680" spans="1:8" ht="25.5" customHeight="1" x14ac:dyDescent="0.2">
      <c r="A680" s="29" t="s">
        <v>315</v>
      </c>
      <c r="B680" s="30" t="s">
        <v>313</v>
      </c>
      <c r="C680" s="30" t="s">
        <v>23</v>
      </c>
      <c r="D680" s="30" t="s">
        <v>216</v>
      </c>
      <c r="E680" s="32" t="s">
        <v>316</v>
      </c>
      <c r="F680" s="27" t="s">
        <v>0</v>
      </c>
      <c r="G680" s="31">
        <f>G681</f>
        <v>5170.3999999999996</v>
      </c>
      <c r="H680" s="31">
        <f>H681+H687</f>
        <v>11270.4</v>
      </c>
    </row>
    <row r="681" spans="1:8" ht="25.5" customHeight="1" x14ac:dyDescent="0.2">
      <c r="A681" s="29" t="s">
        <v>30</v>
      </c>
      <c r="B681" s="30" t="s">
        <v>313</v>
      </c>
      <c r="C681" s="30" t="s">
        <v>23</v>
      </c>
      <c r="D681" s="30" t="s">
        <v>216</v>
      </c>
      <c r="E681" s="32" t="s">
        <v>317</v>
      </c>
      <c r="F681" s="27" t="s">
        <v>0</v>
      </c>
      <c r="G681" s="31">
        <f>G682+G685</f>
        <v>5170.3999999999996</v>
      </c>
      <c r="H681" s="31">
        <f>H682+H685</f>
        <v>5170.3999999999996</v>
      </c>
    </row>
    <row r="682" spans="1:8" ht="14.45" customHeight="1" x14ac:dyDescent="0.2">
      <c r="A682" s="29" t="s">
        <v>318</v>
      </c>
      <c r="B682" s="30" t="s">
        <v>313</v>
      </c>
      <c r="C682" s="30" t="s">
        <v>23</v>
      </c>
      <c r="D682" s="30" t="s">
        <v>216</v>
      </c>
      <c r="E682" s="32" t="s">
        <v>319</v>
      </c>
      <c r="F682" s="27" t="s">
        <v>0</v>
      </c>
      <c r="G682" s="31">
        <f>G683+G684</f>
        <v>1847.5</v>
      </c>
      <c r="H682" s="31">
        <f>H683+H684</f>
        <v>1847.5</v>
      </c>
    </row>
    <row r="683" spans="1:8" ht="66" customHeight="1" x14ac:dyDescent="0.2">
      <c r="A683" s="29" t="s">
        <v>34</v>
      </c>
      <c r="B683" s="30" t="s">
        <v>313</v>
      </c>
      <c r="C683" s="30" t="s">
        <v>23</v>
      </c>
      <c r="D683" s="30" t="s">
        <v>216</v>
      </c>
      <c r="E683" s="32" t="s">
        <v>319</v>
      </c>
      <c r="F683" s="33" t="s">
        <v>35</v>
      </c>
      <c r="G683" s="31">
        <v>1697.5</v>
      </c>
      <c r="H683" s="31">
        <v>1697.5</v>
      </c>
    </row>
    <row r="684" spans="1:8" ht="28.9" customHeight="1" x14ac:dyDescent="0.2">
      <c r="A684" s="29" t="s">
        <v>40</v>
      </c>
      <c r="B684" s="30" t="s">
        <v>313</v>
      </c>
      <c r="C684" s="30" t="s">
        <v>23</v>
      </c>
      <c r="D684" s="30" t="s">
        <v>216</v>
      </c>
      <c r="E684" s="32" t="s">
        <v>319</v>
      </c>
      <c r="F684" s="33" t="s">
        <v>41</v>
      </c>
      <c r="G684" s="31">
        <v>150</v>
      </c>
      <c r="H684" s="31">
        <v>150</v>
      </c>
    </row>
    <row r="685" spans="1:8" ht="14.45" customHeight="1" x14ac:dyDescent="0.2">
      <c r="A685" s="29" t="s">
        <v>320</v>
      </c>
      <c r="B685" s="30" t="s">
        <v>313</v>
      </c>
      <c r="C685" s="30" t="s">
        <v>23</v>
      </c>
      <c r="D685" s="30" t="s">
        <v>216</v>
      </c>
      <c r="E685" s="32" t="s">
        <v>321</v>
      </c>
      <c r="F685" s="27" t="s">
        <v>0</v>
      </c>
      <c r="G685" s="31">
        <f>G686</f>
        <v>3322.9</v>
      </c>
      <c r="H685" s="31">
        <f>H686</f>
        <v>3322.9</v>
      </c>
    </row>
    <row r="686" spans="1:8" ht="66" customHeight="1" x14ac:dyDescent="0.2">
      <c r="A686" s="29" t="s">
        <v>34</v>
      </c>
      <c r="B686" s="30" t="s">
        <v>313</v>
      </c>
      <c r="C686" s="30" t="s">
        <v>23</v>
      </c>
      <c r="D686" s="30" t="s">
        <v>216</v>
      </c>
      <c r="E686" s="32" t="s">
        <v>321</v>
      </c>
      <c r="F686" s="33" t="s">
        <v>35</v>
      </c>
      <c r="G686" s="31">
        <v>3322.9</v>
      </c>
      <c r="H686" s="31">
        <v>3322.9</v>
      </c>
    </row>
    <row r="687" spans="1:8" ht="14.45" customHeight="1" x14ac:dyDescent="0.2">
      <c r="A687" s="29" t="s">
        <v>59</v>
      </c>
      <c r="B687" s="30" t="s">
        <v>313</v>
      </c>
      <c r="C687" s="30" t="s">
        <v>23</v>
      </c>
      <c r="D687" s="30" t="s">
        <v>216</v>
      </c>
      <c r="E687" s="32" t="s">
        <v>322</v>
      </c>
      <c r="F687" s="27" t="s">
        <v>0</v>
      </c>
      <c r="G687" s="31" t="s">
        <v>0</v>
      </c>
      <c r="H687" s="31">
        <v>6100</v>
      </c>
    </row>
    <row r="688" spans="1:8" ht="25.5" x14ac:dyDescent="0.2">
      <c r="A688" s="29" t="s">
        <v>323</v>
      </c>
      <c r="B688" s="30" t="s">
        <v>313</v>
      </c>
      <c r="C688" s="30" t="s">
        <v>23</v>
      </c>
      <c r="D688" s="30" t="s">
        <v>216</v>
      </c>
      <c r="E688" s="32" t="s">
        <v>324</v>
      </c>
      <c r="F688" s="27" t="s">
        <v>0</v>
      </c>
      <c r="G688" s="31" t="s">
        <v>0</v>
      </c>
      <c r="H688" s="31">
        <v>6100</v>
      </c>
    </row>
    <row r="689" spans="1:8" ht="28.9" customHeight="1" x14ac:dyDescent="0.2">
      <c r="A689" s="29" t="s">
        <v>40</v>
      </c>
      <c r="B689" s="30" t="s">
        <v>313</v>
      </c>
      <c r="C689" s="30" t="s">
        <v>23</v>
      </c>
      <c r="D689" s="30" t="s">
        <v>216</v>
      </c>
      <c r="E689" s="32" t="s">
        <v>324</v>
      </c>
      <c r="F689" s="33" t="s">
        <v>41</v>
      </c>
      <c r="G689" s="31" t="s">
        <v>0</v>
      </c>
      <c r="H689" s="31">
        <v>6100</v>
      </c>
    </row>
    <row r="690" spans="1:8" ht="10.5" customHeight="1" x14ac:dyDescent="0.2">
      <c r="A690" s="34" t="s">
        <v>0</v>
      </c>
      <c r="B690" s="26" t="s">
        <v>0</v>
      </c>
      <c r="C690" s="26" t="s">
        <v>0</v>
      </c>
      <c r="D690" s="26" t="s">
        <v>0</v>
      </c>
      <c r="E690" s="26" t="s">
        <v>0</v>
      </c>
      <c r="F690" s="27" t="s">
        <v>0</v>
      </c>
      <c r="G690" s="35" t="s">
        <v>0</v>
      </c>
      <c r="H690" s="35" t="s">
        <v>0</v>
      </c>
    </row>
    <row r="691" spans="1:8" ht="36" x14ac:dyDescent="0.2">
      <c r="A691" s="36" t="s">
        <v>325</v>
      </c>
      <c r="B691" s="25" t="s">
        <v>326</v>
      </c>
      <c r="C691" s="37" t="s">
        <v>0</v>
      </c>
      <c r="D691" s="26" t="s">
        <v>0</v>
      </c>
      <c r="E691" s="26" t="s">
        <v>0</v>
      </c>
      <c r="F691" s="27" t="s">
        <v>0</v>
      </c>
      <c r="G691" s="28">
        <f>G692</f>
        <v>10928.9</v>
      </c>
      <c r="H691" s="28">
        <f>H692</f>
        <v>10924.6</v>
      </c>
    </row>
    <row r="692" spans="1:8" ht="14.45" customHeight="1" x14ac:dyDescent="0.2">
      <c r="A692" s="24" t="s">
        <v>22</v>
      </c>
      <c r="B692" s="25" t="s">
        <v>326</v>
      </c>
      <c r="C692" s="25" t="s">
        <v>23</v>
      </c>
      <c r="D692" s="26" t="s">
        <v>0</v>
      </c>
      <c r="E692" s="26" t="s">
        <v>0</v>
      </c>
      <c r="F692" s="27" t="s">
        <v>0</v>
      </c>
      <c r="G692" s="28">
        <f>G693+G702</f>
        <v>10928.9</v>
      </c>
      <c r="H692" s="28">
        <f>H693+H702</f>
        <v>10924.6</v>
      </c>
    </row>
    <row r="693" spans="1:8" ht="43.35" customHeight="1" x14ac:dyDescent="0.2">
      <c r="A693" s="29" t="s">
        <v>119</v>
      </c>
      <c r="B693" s="30" t="s">
        <v>326</v>
      </c>
      <c r="C693" s="30" t="s">
        <v>23</v>
      </c>
      <c r="D693" s="30" t="s">
        <v>120</v>
      </c>
      <c r="E693" s="26" t="s">
        <v>0</v>
      </c>
      <c r="F693" s="27" t="s">
        <v>0</v>
      </c>
      <c r="G693" s="31">
        <f>G694</f>
        <v>10903.9</v>
      </c>
      <c r="H693" s="31">
        <f>H694</f>
        <v>10899.6</v>
      </c>
    </row>
    <row r="694" spans="1:8" ht="38.25" x14ac:dyDescent="0.2">
      <c r="A694" s="29" t="s">
        <v>327</v>
      </c>
      <c r="B694" s="30" t="s">
        <v>326</v>
      </c>
      <c r="C694" s="30" t="s">
        <v>23</v>
      </c>
      <c r="D694" s="30" t="s">
        <v>120</v>
      </c>
      <c r="E694" s="32" t="s">
        <v>328</v>
      </c>
      <c r="F694" s="27" t="s">
        <v>0</v>
      </c>
      <c r="G694" s="31">
        <f>G695</f>
        <v>10903.9</v>
      </c>
      <c r="H694" s="31">
        <f>H695</f>
        <v>10899.6</v>
      </c>
    </row>
    <row r="695" spans="1:8" ht="25.5" customHeight="1" x14ac:dyDescent="0.2">
      <c r="A695" s="29" t="s">
        <v>30</v>
      </c>
      <c r="B695" s="30" t="s">
        <v>326</v>
      </c>
      <c r="C695" s="30" t="s">
        <v>23</v>
      </c>
      <c r="D695" s="30" t="s">
        <v>120</v>
      </c>
      <c r="E695" s="32" t="s">
        <v>329</v>
      </c>
      <c r="F695" s="27" t="s">
        <v>0</v>
      </c>
      <c r="G695" s="31">
        <f>G696+G698</f>
        <v>10903.9</v>
      </c>
      <c r="H695" s="31">
        <f>H696+H698</f>
        <v>10899.6</v>
      </c>
    </row>
    <row r="696" spans="1:8" ht="25.5" x14ac:dyDescent="0.2">
      <c r="A696" s="29" t="s">
        <v>330</v>
      </c>
      <c r="B696" s="30" t="s">
        <v>326</v>
      </c>
      <c r="C696" s="30" t="s">
        <v>23</v>
      </c>
      <c r="D696" s="30" t="s">
        <v>120</v>
      </c>
      <c r="E696" s="32" t="s">
        <v>331</v>
      </c>
      <c r="F696" s="27" t="s">
        <v>0</v>
      </c>
      <c r="G696" s="31">
        <f>G697</f>
        <v>3194.1</v>
      </c>
      <c r="H696" s="31">
        <f>H697</f>
        <v>3194.1</v>
      </c>
    </row>
    <row r="697" spans="1:8" ht="66" customHeight="1" x14ac:dyDescent="0.2">
      <c r="A697" s="29" t="s">
        <v>34</v>
      </c>
      <c r="B697" s="30" t="s">
        <v>326</v>
      </c>
      <c r="C697" s="30" t="s">
        <v>23</v>
      </c>
      <c r="D697" s="30" t="s">
        <v>120</v>
      </c>
      <c r="E697" s="32" t="s">
        <v>331</v>
      </c>
      <c r="F697" s="33" t="s">
        <v>35</v>
      </c>
      <c r="G697" s="31">
        <v>3194.1</v>
      </c>
      <c r="H697" s="31">
        <v>3194.1</v>
      </c>
    </row>
    <row r="698" spans="1:8" ht="14.45" customHeight="1" x14ac:dyDescent="0.2">
      <c r="A698" s="29" t="s">
        <v>332</v>
      </c>
      <c r="B698" s="30" t="s">
        <v>326</v>
      </c>
      <c r="C698" s="30" t="s">
        <v>23</v>
      </c>
      <c r="D698" s="30" t="s">
        <v>120</v>
      </c>
      <c r="E698" s="32" t="s">
        <v>333</v>
      </c>
      <c r="F698" s="27" t="s">
        <v>0</v>
      </c>
      <c r="G698" s="31">
        <f>G699+G700</f>
        <v>7709.8</v>
      </c>
      <c r="H698" s="31">
        <f>H699+H700</f>
        <v>7705.5</v>
      </c>
    </row>
    <row r="699" spans="1:8" ht="66" customHeight="1" x14ac:dyDescent="0.2">
      <c r="A699" s="29" t="s">
        <v>34</v>
      </c>
      <c r="B699" s="30" t="s">
        <v>326</v>
      </c>
      <c r="C699" s="30" t="s">
        <v>23</v>
      </c>
      <c r="D699" s="30" t="s">
        <v>120</v>
      </c>
      <c r="E699" s="32" t="s">
        <v>333</v>
      </c>
      <c r="F699" s="33" t="s">
        <v>35</v>
      </c>
      <c r="G699" s="31">
        <v>7398.2</v>
      </c>
      <c r="H699" s="31">
        <v>7393.9</v>
      </c>
    </row>
    <row r="700" spans="1:8" ht="28.9" customHeight="1" x14ac:dyDescent="0.2">
      <c r="A700" s="29" t="s">
        <v>40</v>
      </c>
      <c r="B700" s="30" t="s">
        <v>326</v>
      </c>
      <c r="C700" s="30" t="s">
        <v>23</v>
      </c>
      <c r="D700" s="30" t="s">
        <v>120</v>
      </c>
      <c r="E700" s="32" t="s">
        <v>333</v>
      </c>
      <c r="F700" s="33" t="s">
        <v>41</v>
      </c>
      <c r="G700" s="31">
        <v>311.60000000000002</v>
      </c>
      <c r="H700" s="31">
        <v>311.60000000000002</v>
      </c>
    </row>
    <row r="701" spans="1:8" ht="10.5" customHeight="1" x14ac:dyDescent="0.2">
      <c r="A701" s="34" t="s">
        <v>0</v>
      </c>
      <c r="B701" s="26" t="s">
        <v>0</v>
      </c>
      <c r="C701" s="26" t="s">
        <v>0</v>
      </c>
      <c r="D701" s="26" t="s">
        <v>0</v>
      </c>
      <c r="E701" s="26" t="s">
        <v>0</v>
      </c>
      <c r="F701" s="27" t="s">
        <v>0</v>
      </c>
      <c r="G701" s="35" t="s">
        <v>0</v>
      </c>
      <c r="H701" s="35" t="s">
        <v>0</v>
      </c>
    </row>
    <row r="702" spans="1:8" ht="14.45" customHeight="1" x14ac:dyDescent="0.2">
      <c r="A702" s="29" t="s">
        <v>53</v>
      </c>
      <c r="B702" s="30" t="s">
        <v>326</v>
      </c>
      <c r="C702" s="30" t="s">
        <v>23</v>
      </c>
      <c r="D702" s="30" t="s">
        <v>54</v>
      </c>
      <c r="E702" s="26" t="s">
        <v>0</v>
      </c>
      <c r="F702" s="27" t="s">
        <v>0</v>
      </c>
      <c r="G702" s="31">
        <f t="shared" ref="G702:H705" si="63">G703</f>
        <v>25</v>
      </c>
      <c r="H702" s="31">
        <f t="shared" si="63"/>
        <v>25</v>
      </c>
    </row>
    <row r="703" spans="1:8" ht="38.25" x14ac:dyDescent="0.2">
      <c r="A703" s="29" t="s">
        <v>327</v>
      </c>
      <c r="B703" s="30" t="s">
        <v>326</v>
      </c>
      <c r="C703" s="30" t="s">
        <v>23</v>
      </c>
      <c r="D703" s="30" t="s">
        <v>54</v>
      </c>
      <c r="E703" s="32" t="s">
        <v>328</v>
      </c>
      <c r="F703" s="27" t="s">
        <v>0</v>
      </c>
      <c r="G703" s="31">
        <f t="shared" si="63"/>
        <v>25</v>
      </c>
      <c r="H703" s="31">
        <f t="shared" si="63"/>
        <v>25</v>
      </c>
    </row>
    <row r="704" spans="1:8" ht="14.45" customHeight="1" x14ac:dyDescent="0.2">
      <c r="A704" s="29" t="s">
        <v>59</v>
      </c>
      <c r="B704" s="30" t="s">
        <v>326</v>
      </c>
      <c r="C704" s="30" t="s">
        <v>23</v>
      </c>
      <c r="D704" s="30" t="s">
        <v>54</v>
      </c>
      <c r="E704" s="32" t="s">
        <v>334</v>
      </c>
      <c r="F704" s="27" t="s">
        <v>0</v>
      </c>
      <c r="G704" s="31">
        <f t="shared" si="63"/>
        <v>25</v>
      </c>
      <c r="H704" s="31">
        <f t="shared" si="63"/>
        <v>25</v>
      </c>
    </row>
    <row r="705" spans="1:8" ht="14.45" customHeight="1" x14ac:dyDescent="0.2">
      <c r="A705" s="29" t="s">
        <v>61</v>
      </c>
      <c r="B705" s="30" t="s">
        <v>326</v>
      </c>
      <c r="C705" s="30" t="s">
        <v>23</v>
      </c>
      <c r="D705" s="30" t="s">
        <v>54</v>
      </c>
      <c r="E705" s="32" t="s">
        <v>335</v>
      </c>
      <c r="F705" s="27" t="s">
        <v>0</v>
      </c>
      <c r="G705" s="31">
        <f t="shared" si="63"/>
        <v>25</v>
      </c>
      <c r="H705" s="31">
        <f t="shared" si="63"/>
        <v>25</v>
      </c>
    </row>
    <row r="706" spans="1:8" ht="14.45" customHeight="1" x14ac:dyDescent="0.2">
      <c r="A706" s="29" t="s">
        <v>42</v>
      </c>
      <c r="B706" s="30" t="s">
        <v>326</v>
      </c>
      <c r="C706" s="30" t="s">
        <v>23</v>
      </c>
      <c r="D706" s="30" t="s">
        <v>54</v>
      </c>
      <c r="E706" s="32" t="s">
        <v>335</v>
      </c>
      <c r="F706" s="33" t="s">
        <v>21</v>
      </c>
      <c r="G706" s="31">
        <v>25</v>
      </c>
      <c r="H706" s="31">
        <v>25</v>
      </c>
    </row>
    <row r="707" spans="1:8" ht="10.5" customHeight="1" x14ac:dyDescent="0.2">
      <c r="A707" s="14" t="s">
        <v>0</v>
      </c>
      <c r="B707" s="15" t="s">
        <v>0</v>
      </c>
      <c r="C707" s="15" t="s">
        <v>0</v>
      </c>
      <c r="D707" s="15" t="s">
        <v>0</v>
      </c>
      <c r="E707" s="15" t="s">
        <v>0</v>
      </c>
      <c r="F707" s="16" t="s">
        <v>0</v>
      </c>
      <c r="G707" s="17" t="s">
        <v>0</v>
      </c>
      <c r="H707" s="17" t="s">
        <v>0</v>
      </c>
    </row>
    <row r="708" spans="1:8" x14ac:dyDescent="0.2">
      <c r="A708" s="9" t="s">
        <v>336</v>
      </c>
      <c r="B708" s="13" t="s">
        <v>0</v>
      </c>
      <c r="C708" s="13" t="s">
        <v>0</v>
      </c>
      <c r="D708" s="13" t="s">
        <v>0</v>
      </c>
      <c r="E708" s="13" t="s">
        <v>0</v>
      </c>
      <c r="F708" s="11" t="s">
        <v>0</v>
      </c>
      <c r="G708" s="7">
        <f>G7+G90+G107+G124+G141+G158+G175+G192+G209+G226+G255+G396+G416+G430+G489+G567+G621+G677+G691</f>
        <v>7288216.0000000019</v>
      </c>
      <c r="H708" s="7">
        <f>H7+H90+H107+H124+H141+H158+H175+H192+H209+H226+H255+H396+H416+H430+H489+H567+H621+H677+H691</f>
        <v>6974743.3999999994</v>
      </c>
    </row>
  </sheetData>
  <mergeCells count="10">
    <mergeCell ref="G1:H1"/>
    <mergeCell ref="G2:H2"/>
    <mergeCell ref="A3:H3"/>
    <mergeCell ref="A4:A5"/>
    <mergeCell ref="B4:B5"/>
    <mergeCell ref="C4:C5"/>
    <mergeCell ref="D4:D5"/>
    <mergeCell ref="E4:E5"/>
    <mergeCell ref="F4:F5"/>
    <mergeCell ref="G4:H4"/>
  </mergeCells>
  <pageMargins left="0.74803149606299213" right="0.55118110236220474" top="0.59055118110236227" bottom="0.19685039370078741" header="0.31496062992125984" footer="0.31496062992125984"/>
  <pageSetup paperSize="9" firstPageNumber="43" orientation="portrait" r:id="rId1"/>
  <headerFooter differentFirst="1">
    <oddHeader>&amp;C&amp;11&amp;P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2015-12-11T09:18:11Z</dcterms:modified>
</cp:coreProperties>
</file>