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85" windowWidth="14805" windowHeight="7830"/>
  </bookViews>
  <sheets>
    <sheet name="РРО 2018-2020 гг" sheetId="1" r:id="rId1"/>
  </sheets>
  <definedNames>
    <definedName name="_xlnm.Print_Titles" localSheetId="0">'РРО 2018-2020 гг'!$7:$7</definedName>
    <definedName name="_xlnm.Print_Area" localSheetId="0">'РРО 2018-2020 гг'!$A$1:$Q$287</definedName>
  </definedNames>
  <calcPr calcId="145621"/>
</workbook>
</file>

<file path=xl/calcChain.xml><?xml version="1.0" encoding="utf-8"?>
<calcChain xmlns="http://schemas.openxmlformats.org/spreadsheetml/2006/main">
  <c r="O208" i="1" l="1"/>
  <c r="P208" i="1"/>
  <c r="P207" i="1" s="1"/>
  <c r="O207" i="1"/>
  <c r="N208" i="1"/>
  <c r="N207" i="1" s="1"/>
  <c r="O187" i="1"/>
  <c r="P187" i="1"/>
  <c r="N187" i="1"/>
  <c r="O179" i="1"/>
  <c r="P179" i="1"/>
  <c r="N179" i="1"/>
  <c r="O149" i="1"/>
  <c r="P149" i="1"/>
  <c r="N149" i="1"/>
  <c r="O9" i="1"/>
  <c r="P9" i="1"/>
  <c r="N9" i="1"/>
  <c r="P178" i="1" l="1"/>
  <c r="P8" i="1" s="1"/>
  <c r="P267" i="1" s="1"/>
  <c r="O178" i="1"/>
  <c r="N178" i="1"/>
  <c r="N8" i="1"/>
  <c r="N267" i="1" s="1"/>
  <c r="O8" i="1"/>
  <c r="O267" i="1" s="1"/>
  <c r="O269" i="1"/>
  <c r="P269" i="1"/>
  <c r="N269" i="1"/>
</calcChain>
</file>

<file path=xl/sharedStrings.xml><?xml version="1.0" encoding="utf-8"?>
<sst xmlns="http://schemas.openxmlformats.org/spreadsheetml/2006/main" count="2645" uniqueCount="653">
  <si>
    <t/>
  </si>
  <si>
    <t>РЕЕСТР</t>
  </si>
  <si>
    <t>расходных обязательств муниципального образования "Город Архангельск" на 2018 год и на плановый период 2019 и 2020 годов</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</si>
  <si>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</si>
  <si>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</si>
  <si>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t>
  </si>
  <si>
    <t>Код  по бюджетной класси-
фикации</t>
  </si>
  <si>
    <t>Российской Федерации</t>
  </si>
  <si>
    <t>Архангельской области</t>
  </si>
  <si>
    <t>муниципального образования 
"Город Архангельск"</t>
  </si>
  <si>
    <t>2018 год</t>
  </si>
  <si>
    <t>плановый период</t>
  </si>
  <si>
    <t>гр.1</t>
  </si>
  <si>
    <t>гр.2</t>
  </si>
  <si>
    <t>наименование, 
номер и дата</t>
  </si>
  <si>
    <t>номер статьи (подстатьи),
пункта (подпункта)</t>
  </si>
  <si>
    <t>дата вступления 
в силу, 
срок действия</t>
  </si>
  <si>
    <t>Рз</t>
  </si>
  <si>
    <t>ПР</t>
  </si>
  <si>
    <t>прогноз</t>
  </si>
  <si>
    <t>2019 год</t>
  </si>
  <si>
    <t>2020 год</t>
  </si>
  <si>
    <t>1</t>
  </si>
  <si>
    <t>2</t>
  </si>
  <si>
    <t>3</t>
  </si>
  <si>
    <t>4</t>
  </si>
  <si>
    <t>5</t>
  </si>
  <si>
    <t>6</t>
  </si>
  <si>
    <t>7</t>
  </si>
  <si>
    <t>8</t>
  </si>
  <si>
    <t>9</t>
  </si>
  <si>
    <t>10</t>
  </si>
  <si>
    <t>11</t>
  </si>
  <si>
    <t>12</t>
  </si>
  <si>
    <t>13</t>
  </si>
  <si>
    <t>14</t>
  </si>
  <si>
    <t>15</t>
  </si>
  <si>
    <t>16</t>
  </si>
  <si>
    <t>Расходные обязательства, возникшие в результате принятия нормативных правовых актов городского округа, заключения договоров (соглашений), всего</t>
  </si>
  <si>
    <t>2100</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</si>
  <si>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</si>
  <si>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2101</t>
  </si>
  <si>
    <t>2102</t>
  </si>
  <si>
    <t>ФЗ от 06.10.2003 № 131-ФЗ "Об общих принципах организации местного самоуправления в Российской Федерации"</t>
  </si>
  <si>
    <t>ст.16 ч.1 п.1</t>
  </si>
  <si>
    <t>01.01.2006
не установлен</t>
  </si>
  <si>
    <t>ст.6 ч.1 п.1</t>
  </si>
  <si>
    <t>01.10.1998
не установлен</t>
  </si>
  <si>
    <t>01</t>
  </si>
  <si>
    <t>ст.81</t>
  </si>
  <si>
    <t>01.01.2000
не установлен</t>
  </si>
  <si>
    <t>п.3.3</t>
  </si>
  <si>
    <t>18.12.2008
не установлен</t>
  </si>
  <si>
    <t>2104</t>
  </si>
  <si>
    <t>ст.16 ч.1 п.3;
ст.51</t>
  </si>
  <si>
    <t>ст.6 ч.1 п.3</t>
  </si>
  <si>
    <t>ст.11</t>
  </si>
  <si>
    <t>29.10.2001
не установлен</t>
  </si>
  <si>
    <t>Пост. мэрии от 24.09.2015 № 799 "Об утверждении порядка финансового обеспечения владения, пользования и распоряжения муниципальным имуществом"</t>
  </si>
  <si>
    <t>п.2</t>
  </si>
  <si>
    <t>01.01.2015
не установлен</t>
  </si>
  <si>
    <t>ФЗ от 21.12.2001 № 178-ФЗ "О приватизации государственного и муниципального имущества"</t>
  </si>
  <si>
    <t>ст.6 ч.2</t>
  </si>
  <si>
    <t>26.04.2002
не установлен</t>
  </si>
  <si>
    <t>2105</t>
  </si>
  <si>
    <t>ст.16 ч.1 п.4</t>
  </si>
  <si>
    <t>ст.6 ч.1 п.4</t>
  </si>
  <si>
    <t>05</t>
  </si>
  <si>
    <t>02</t>
  </si>
  <si>
    <t>ФЗ от 25.02.1999 № 39-ФЗ "Об инвестиционной деятельности в Российской Федерации, осуществляемой в форме капитальных вложений"</t>
  </si>
  <si>
    <t>ст.19</t>
  </si>
  <si>
    <t>01.03.1999
не установлен</t>
  </si>
  <si>
    <t>06.11.2015
не установлен</t>
  </si>
  <si>
    <t>в целом</t>
  </si>
  <si>
    <t>04.05.2016
не установлен</t>
  </si>
  <si>
    <t>Расп. зам. Главы от  04.03.2016 № 472р "Об утверждении перечня объектов коммунального хозяйства (энергетики), подлежащих капитальному ремонту, на 2016 год и на плановый период 2017 и 2018 годов"</t>
  </si>
  <si>
    <t>11.03.2016
не установлен</t>
  </si>
  <si>
    <t>2106</t>
  </si>
  <si>
    <t>ст.16 ч.1 п.5</t>
  </si>
  <si>
    <t>ОЗ от 12.11.2002 № 125-17-ОЗ "Об автомобильных дорогах и о дорожной деятельности в Архангельской области"</t>
  </si>
  <si>
    <t>29.11.2002
не установлен</t>
  </si>
  <si>
    <t>ст.6 ч.1 п.5</t>
  </si>
  <si>
    <t>04</t>
  </si>
  <si>
    <t>09</t>
  </si>
  <si>
    <t>ФЗ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</si>
  <si>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ст.11-ст.13, ст.32-ст.34</t>
  </si>
  <si>
    <t>14.11.2007
не установлен</t>
  </si>
  <si>
    <t>ОЗ от 24.10.2011 № 350-25-ОЗ "О дорожном фонде Архангельской области"</t>
  </si>
  <si>
    <t>ст.4</t>
  </si>
  <si>
    <t>01.01.2012
не установлен</t>
  </si>
  <si>
    <t>Пост.мэрии от 16.06.2014 № 478 "Об установлении расходных обязательств муниципального образования "Город Архангельск" в области дорожной деятельности"</t>
  </si>
  <si>
    <t>16.06.2014
не установлен</t>
  </si>
  <si>
    <t>Пост.мэрии от 17.07.2014 № 600 "Об осуществлении бюджетных инвестиций в объекты муниципальной собственности муниципального образования "Город Архангельск"</t>
  </si>
  <si>
    <t>17.07.2014
не установлен</t>
  </si>
  <si>
    <t>2107</t>
  </si>
  <si>
    <t>ст.16 ч.1 п.6</t>
  </si>
  <si>
    <t>ст.6 ч.1 п.6</t>
  </si>
  <si>
    <t>ст.14;
ст.153 п.3;
ст.158, ст.166</t>
  </si>
  <si>
    <t>03.01.2005
не установлен</t>
  </si>
  <si>
    <t>27.06.2008
не установлен</t>
  </si>
  <si>
    <t>Постановление Правительства Российской Федерации от 28.01.2006 № 47 "Об утверждении Положения о признании помещения жилым помещением, жилого помещения непригодным для проживания и многоквартирного дома аварийным и подлежащим сносу или реконструкции"</t>
  </si>
  <si>
    <t>08.02.2006
не установлен</t>
  </si>
  <si>
    <t>п.1, п.5</t>
  </si>
  <si>
    <t>01.01.2005
не установлен</t>
  </si>
  <si>
    <t>Закон РФ от 04.07.1991 № 1541-1 "О приватизации жилищного фонда в Российской Федерации"</t>
  </si>
  <si>
    <t>ст.16</t>
  </si>
  <si>
    <t>11.07.1991
не установлен</t>
  </si>
  <si>
    <t>01.01.2016
не установлен</t>
  </si>
  <si>
    <t>26.06.2015
не установлен</t>
  </si>
  <si>
    <t>2108</t>
  </si>
  <si>
    <t>ст.16 ч.1 п.7</t>
  </si>
  <si>
    <t>ОЗ от 30.05.2014 № 130-8-ОЗ "Об организации транспортного обслуживания населения автомобильным транспортом общего пользования в Архангельской области"</t>
  </si>
  <si>
    <t>ст.4, ст.10</t>
  </si>
  <si>
    <t>20.06.2014
не установлен</t>
  </si>
  <si>
    <t>ст.6 ч.1 п.7</t>
  </si>
  <si>
    <t>08</t>
  </si>
  <si>
    <t>Пост.мэрии от 16.06.2014 № 477 "Об установлении расходных обязательств муниципального образования "Город Архангельск" в сфере транспорта"</t>
  </si>
  <si>
    <t>11.11.2016
не установлен</t>
  </si>
  <si>
    <t>2111</t>
  </si>
  <si>
    <t>ст.16 ч.1 п.8</t>
  </si>
  <si>
    <t>ОЗ от 20.09.2005 № 85-5-ОЗ "О компетенции органов государственной власти Архангельской области, органов местного самоуправления муниципальных образований Архангельской области и организаций в области защиты населения и территорий от чрезвычайных ситуаций природного и техногенного характера, гражданской обороны"</t>
  </si>
  <si>
    <t>11.10.2005
не установлен</t>
  </si>
  <si>
    <t>ст.6 ч.1 п.8</t>
  </si>
  <si>
    <t>03</t>
  </si>
  <si>
    <t>ФЗ от 21.12.1994 № 68-ФЗ "О защите населения и территорий от чрезвычайных ситуаций природного и техногенного характера"</t>
  </si>
  <si>
    <t>гл.II ст.11;
гл.VI</t>
  </si>
  <si>
    <t>24.12.1994
не установлен</t>
  </si>
  <si>
    <t>Расп. мэра от 26.01.2012 № 125р "Об утверждении Порядка финансового обеспечения основных мероприятий муниципального образования "Город Архангельск" в области гражданской обороны, предупреждения и ликвидации чрезвычайных ситуаций, обеспечения безопасности людей на водных объектах"</t>
  </si>
  <si>
    <t>п.5</t>
  </si>
  <si>
    <t>26.01.2012
не установлен</t>
  </si>
  <si>
    <t>2116</t>
  </si>
  <si>
    <t>ст.16 ч.1 п.11</t>
  </si>
  <si>
    <t>ОЗ от 23.06.2005 № 66-4-ОЗ "Об охране окружающей среды на территории Архангельской области"</t>
  </si>
  <si>
    <t>08.07.2005
не установлен</t>
  </si>
  <si>
    <t>ст.6 ч.1 п.11</t>
  </si>
  <si>
    <t>06</t>
  </si>
  <si>
    <t>ФЗ от 10.01.2002 № 7-ФЗ "Об охране окружающей среды"</t>
  </si>
  <si>
    <t>ст.7 п.3</t>
  </si>
  <si>
    <t>12.01.2002
не установлен</t>
  </si>
  <si>
    <t>Пост. мэрии от 06.11.2015 № 969 "Об установлении расходных обязательств муниципального образования "Город Архангельск" в области охраны окружающей среды"</t>
  </si>
  <si>
    <t>2117</t>
  </si>
  <si>
    <t>ст.16 ч.1 п.13</t>
  </si>
  <si>
    <t>ОЗ от 02.07.2013 № 712-41-ОЗ "Об образовании в Архангельской области"</t>
  </si>
  <si>
    <t>01.09.2013
не установлен</t>
  </si>
  <si>
    <t>ст.6 ч.1 п.13</t>
  </si>
  <si>
    <t>07</t>
  </si>
  <si>
    <t>ФЗ от 24.07.1998 № 124-ФЗ "Об основных гарантиях прав ребенка в Российской Федерации"</t>
  </si>
  <si>
    <t>03.08.1998
не установлен</t>
  </si>
  <si>
    <t>ОЗ от 30.09.2011 № 326-24-ОЗ "Об организации и обеспечении отдыха, оздоровления и занятости детей"</t>
  </si>
  <si>
    <t>ст.9, ст.19</t>
  </si>
  <si>
    <t>ФЗ от 29.12.2012 № 273-ФЗ "Об образовании в Российской Федерации"</t>
  </si>
  <si>
    <t>01.01.2013
не установлен</t>
  </si>
  <si>
    <t>Постановление Правительства Архангельской области от 21.02.2017 № 85-пп "О мерах по реализации областного закона "Об организации и обеспечении отдыха, оздоровления и занятости детей"</t>
  </si>
  <si>
    <t>02.03.2017
не установлен</t>
  </si>
  <si>
    <t>ОЗ от 22.06.2005 № 52-4-ОЗ "О мерах социальной поддержки отдельных категорий квалифицированных специалистов, проживающих и работающих в сельских населенных пунктах, рабочих поселках (поселках городского типа)"</t>
  </si>
  <si>
    <t>ФЗ от 24.11.1995 № 181-ФЗ "О социальной защите инвалидов в Российской Федерации"</t>
  </si>
  <si>
    <t>27.11.1995
не установлен</t>
  </si>
  <si>
    <t>Постановление Правительства Архангельской области от 30.03.2010 № 79-пп "Об утверждении Порядка предоставления мер социальной поддержки педагогическим работникам государственных образовательных организаций Архангельской области и муниципальных образовательных организаций муниципальных образований Архангельской области, государственных медицинских организаций Архангельской области в сельских населенных пунктах, рабочих поселках (поселках городского типа) Архангельской области"</t>
  </si>
  <si>
    <t>01.05.2010
не установлен</t>
  </si>
  <si>
    <t>30.03.2017
не установлен</t>
  </si>
  <si>
    <t>Закон РФ от 19.04.1991 № 1032-1 "О занятости населения в Российской Федерации"</t>
  </si>
  <si>
    <t>ст.7.2</t>
  </si>
  <si>
    <t>22.04.1996
не установлен</t>
  </si>
  <si>
    <t>ОЗ от 21.01.1999 № 108-20-ОЗ "О политике в сфере культуры Архангельской области"</t>
  </si>
  <si>
    <t>ст.8 п.1</t>
  </si>
  <si>
    <t>26.02.1999
не установлен</t>
  </si>
  <si>
    <t>Пост.мэрии от 20.05.2015 № 418 "Об утверждении Ведомственного перечня  муниципальных услуг и работ, оказываемых и выполняемых муниципальными учреждениями муниципального образования "Город Архангельск", находящимися в ведении управления культуры и молодежной политики Администрации муниципального образования "Город Архангельск"</t>
  </si>
  <si>
    <t>ОЗ от 29.11.2005 № 119-7-ОЗ "О социальной поддержке инвалидов в Архангельской области"</t>
  </si>
  <si>
    <t>ст.9</t>
  </si>
  <si>
    <t>23.12.2005
не установлен</t>
  </si>
  <si>
    <t>01.07.2014
не установлен</t>
  </si>
  <si>
    <t>р.5</t>
  </si>
  <si>
    <t>31.08.2006
не установлен</t>
  </si>
  <si>
    <t>Пост. мэра от 25.05.2012 № 128 "О премии Главы муниципального образования "Город Архангельск" учащимся муниципальных  образовательных учреждений муниципального образования "Город Архангельск", находящихся в ведении управления культуры и молодежной политики Администрации муниципального образования "Город Архангельск"</t>
  </si>
  <si>
    <t>п.4</t>
  </si>
  <si>
    <t>25.05.2012
не установлен</t>
  </si>
  <si>
    <t>01.01.2017
не установлен</t>
  </si>
  <si>
    <t>Пост. мэрии от 24.02.2011 № 76 "О выплате молодым специалистам из числа педагогических работников муниципальных образовательных учреждений муниципального образования "Город Архангельск", находящихся в ведении департамента образования Администрация муниципального образования "Город Архангельск"</t>
  </si>
  <si>
    <t>п.3</t>
  </si>
  <si>
    <t>24.02.2011
не установлен</t>
  </si>
  <si>
    <t>Пост. мэрии от 26.10.2011 № 497 "О выплате педагогическим работникам муниципальных учреждений муниципального образования "Город Архангельск", находящихся в ведении департамента образования Администрации муниципального образования "Город Архангельск", компенсации расходов за проезд речными переправами к месту работы и обратно"</t>
  </si>
  <si>
    <t>23.09.2013
не установлен</t>
  </si>
  <si>
    <t>Пост. мэрии от 31.12.2015 № 195 "Об утверждении порядка финансового обеспечения городских мероприятий в сфере культуры и молодежной политики муниципального образования "Город Архангельск"</t>
  </si>
  <si>
    <t>п.6</t>
  </si>
  <si>
    <t>Пост.мэрии от 18.09.2013 № 608 "Об осуществлении подвоза учащихся муниципальных учреждений муниципального образования "Город Архангельск", реализующих основные общеобразовательные программы"</t>
  </si>
  <si>
    <t>18.09.2013
не установлен</t>
  </si>
  <si>
    <t>Пост.мэрии от 10.10.2014 № 822 "О компенсации расходов на оплату жилых помещений, отопления и освещения педагогическим работникам муниципальных образовательных учреждений муниципального образования "Город Архангельск" в сельских населенных пунктах, рабочих поселках (поселках городского типа)"</t>
  </si>
  <si>
    <t>10.10.2014
не установлен</t>
  </si>
  <si>
    <t>Пост. мэрии от 07.12.2015 № 2 "О плате, взимаемой с родителей (законных представителей) за присмотр и уход за детьми в муниципальных образовательных учреждениях муниципального образования "Город Архангельск", реализующих образовательные программы дошкольного образования"</t>
  </si>
  <si>
    <t>п.2, п.5</t>
  </si>
  <si>
    <t>01.06.2016
не установлен</t>
  </si>
  <si>
    <t>15.08.2016
не установлен</t>
  </si>
  <si>
    <t>2119</t>
  </si>
  <si>
    <t>ст.16 ч.1 п.15</t>
  </si>
  <si>
    <t>ст.6 ч.1 п.15</t>
  </si>
  <si>
    <t>ФЗ от 28.12.2009 № 381-ФЗ "Об основах государственного регулирования торговой деятельности в Российской Федерации"</t>
  </si>
  <si>
    <t>ст.6 ч.1</t>
  </si>
  <si>
    <t>01.02.2010
не установлен</t>
  </si>
  <si>
    <t>Реш.Арх.гор.Думы от 20.06.2012 № 462 "О создании условий для обеспечения жителей островных территорий муниципального образования "Город Архангельск" услугами торговли"</t>
  </si>
  <si>
    <t>01.07.2012
не установлен</t>
  </si>
  <si>
    <t>09.11.2016
не установлен</t>
  </si>
  <si>
    <t>2120</t>
  </si>
  <si>
    <t>ст.16 ч.1 п.16</t>
  </si>
  <si>
    <t>ст.6 ч.1 п.16</t>
  </si>
  <si>
    <t>Закон РФ от 09.10.1992 № 3612-1 "Основы законодательства Российской Федерации о культуре"</t>
  </si>
  <si>
    <t>ст.40</t>
  </si>
  <si>
    <t>17.11.1992
не установлен</t>
  </si>
  <si>
    <t>ОЗ от 10.11.2005 № 109-6-ОЗ "О библиотеках и библиотечном деле в Архангельской области"</t>
  </si>
  <si>
    <t>09.12.2005
не установлен</t>
  </si>
  <si>
    <t>2121</t>
  </si>
  <si>
    <t>ст.16 ч.1 п.17</t>
  </si>
  <si>
    <t>ст.6 ч.1 п.17</t>
  </si>
  <si>
    <t>Пост. мэра от 29.11.2012 № 474 "О премии Главы муниципального образования "Город Архангельск" лучшим руководителям и работникам муниципальных учреждений муниципального образования "Город Архангельск", находящихся в ведении управления культуры и молодежной политики Администрации муниципального образования "Город Архангельск"</t>
  </si>
  <si>
    <t>п.1, п.3</t>
  </si>
  <si>
    <t>29.11.2012
не установлен</t>
  </si>
  <si>
    <t>2123</t>
  </si>
  <si>
    <t>ст.16 ч.1 п.18</t>
  </si>
  <si>
    <t>ст.6 ч.1 п.18</t>
  </si>
  <si>
    <t>Пост.мэрии от 04.07.2014 № 552 "Об установлении расходных обязательств муниципального образования "Город Архангельск" в сфере культурного наследия"</t>
  </si>
  <si>
    <t>04.07.2014
не установлен</t>
  </si>
  <si>
    <t>ФЗ от 25.06.2002 № 73-ФЗ "Об объектах культурного наследия (пямятниках истории и культуры) народов Российской Федерации"</t>
  </si>
  <si>
    <t>ст.9.3, ст.13</t>
  </si>
  <si>
    <t>29.06.2002
не установлен</t>
  </si>
  <si>
    <t>2124</t>
  </si>
  <si>
    <t>ст.16 ч.1 п.19</t>
  </si>
  <si>
    <t>ОЗ от 19.10.2006 № 250-внеоч.-ОЗ "О физической культуре и спорте в Архангельской области"</t>
  </si>
  <si>
    <t>ст.8</t>
  </si>
  <si>
    <t>01.01.2007
не установлен</t>
  </si>
  <si>
    <t>ст.6 ч.1 п.19</t>
  </si>
  <si>
    <t>ФЗ от 04.12.2007 № 329-ФЗ "О физической культуре и спорте в Российской Федерации"</t>
  </si>
  <si>
    <t>30.03.2008
не установлен</t>
  </si>
  <si>
    <t>2127</t>
  </si>
  <si>
    <t>ст.16 ч.1 п.23</t>
  </si>
  <si>
    <t>ст.6 ч.1 п.22</t>
  </si>
  <si>
    <t>ФЗ от 12.01.1996 № 8-ФЗ "О погребении и похоронном деле"</t>
  </si>
  <si>
    <t>ст.18 п.1</t>
  </si>
  <si>
    <t>15.01.1996
не установлен</t>
  </si>
  <si>
    <t>27.05.2003
не установлен</t>
  </si>
  <si>
    <t>2129</t>
  </si>
  <si>
    <t>ст.16 ч.1 п.25</t>
  </si>
  <si>
    <t>ст.6 ч.1 п.24</t>
  </si>
  <si>
    <t>Пост. мэрии от 06.05.2010 № 232 "Об утверждении Положения о конкурсе "Лучший Архангельский дворик"</t>
  </si>
  <si>
    <t>п.6.4</t>
  </si>
  <si>
    <t>06.05.2010
не установлен</t>
  </si>
  <si>
    <t>2130</t>
  </si>
  <si>
    <t>ст.16 ч.1 п.26</t>
  </si>
  <si>
    <t>ст.6 ч.1 п.25</t>
  </si>
  <si>
    <t>30.12.2004
не установлен</t>
  </si>
  <si>
    <t>Пост.мэрии от 17.06.2014 № 481 "Об установлении расходных обязательств муниципального образования "Город Архангельск" в области градостроительной деятельности"</t>
  </si>
  <si>
    <t>17.06.2014
не установлен</t>
  </si>
  <si>
    <t>2133</t>
  </si>
  <si>
    <t>ст.16 ч.1 п.28</t>
  </si>
  <si>
    <t>ст.6 ч.1 п.27</t>
  </si>
  <si>
    <t>ФЗ от 12.02.1998 № 28-ФЗ "О гражданской обороне"</t>
  </si>
  <si>
    <t>12.02.1998
не установлен</t>
  </si>
  <si>
    <t>19.12.2007
не установлен</t>
  </si>
  <si>
    <t>п.1.5</t>
  </si>
  <si>
    <t>21.05.2008
не установлен</t>
  </si>
  <si>
    <t>р.3</t>
  </si>
  <si>
    <t>22.06.2010
не установлен</t>
  </si>
  <si>
    <t>2134</t>
  </si>
  <si>
    <t>ст.16 ч.1 п.29</t>
  </si>
  <si>
    <t>ст.6 ч.1 п.28</t>
  </si>
  <si>
    <t>ФЗ от 22.08.1995 № 151-ФЗ "Об аварийно-спасательных службах и статусе спасателей"</t>
  </si>
  <si>
    <t>28.08.1995
не установлен</t>
  </si>
  <si>
    <t>14.02.2007
не установлен</t>
  </si>
  <si>
    <t>2137</t>
  </si>
  <si>
    <t>ст.16 ч.1 п.32</t>
  </si>
  <si>
    <t>ст.6 ч.1 п.31</t>
  </si>
  <si>
    <t>2138</t>
  </si>
  <si>
    <t>ст.16 ч.1 п.33</t>
  </si>
  <si>
    <t>ОЗ от 29.10.2010 № 209-16-ОЗ "О развитии малого и среднего предпринимательства в Архангельской области"</t>
  </si>
  <si>
    <t>19.11.2010
не установлен</t>
  </si>
  <si>
    <t>ст.6 ч.1 п.32</t>
  </si>
  <si>
    <t>ФЗ от 24.07.2007 № 209-ФЗ "О развитии малого и среднего предпринимательства в Российской Федерации"</t>
  </si>
  <si>
    <t>01.01.2008
не установлен</t>
  </si>
  <si>
    <t>Пост.мэрии от 09.07.2014 № 573 "Об установлении расходных обязательств по содействию развитию малого и среднего предпринимательства в муниципальном образовании "Город Архангельск"</t>
  </si>
  <si>
    <t>09.07.2014
не установлен</t>
  </si>
  <si>
    <t>2139</t>
  </si>
  <si>
    <t>ст.16 ч.1 п.34</t>
  </si>
  <si>
    <t>ОЗ от 20.09.2005 № 83-5-ОЗ "О молодежи и молодежной политике в Архангельской области"</t>
  </si>
  <si>
    <t>ст.8, ст.12</t>
  </si>
  <si>
    <t>ст.6 ч.1 п.33</t>
  </si>
  <si>
    <t>Пост.мэрии от 05.11.2014 № 921 "О молодежной политике в муниципальном образовании "Город Архангельск"</t>
  </si>
  <si>
    <t>05.11.2014
не установлен</t>
  </si>
  <si>
    <t>п.1</t>
  </si>
  <si>
    <t>24.07.2012
не установлен</t>
  </si>
  <si>
    <t>01.10.2013
не установлен</t>
  </si>
  <si>
    <t>25.03.2016
не установлен</t>
  </si>
  <si>
    <t>2141</t>
  </si>
  <si>
    <t>ст.16 ч.1 п.37</t>
  </si>
  <si>
    <t>ОЗ от 26.09.2014 № 171-10-ОЗ "О поддержке граждан и их объединений, участвующих в охране общественного порядка на территории Архангельской области"</t>
  </si>
  <si>
    <t>ст.8, ст. 10</t>
  </si>
  <si>
    <t>07.10.2014
не установлен</t>
  </si>
  <si>
    <t>ст.6 ч.1 п.36</t>
  </si>
  <si>
    <t>ФЗ от 02.04.2014 № 44-ФЗ "Об участии граждан в охране общественного порядка"</t>
  </si>
  <si>
    <t>ст.6, ст. 21</t>
  </si>
  <si>
    <t>02.07.2014
не установлен</t>
  </si>
  <si>
    <t>16.03.2016
не установлен</t>
  </si>
  <si>
    <t>26.12.2016
не установлен</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</si>
  <si>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</si>
  <si>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2200</t>
  </si>
  <si>
    <t>2201</t>
  </si>
  <si>
    <t>ст.34 п.9;
ст.38</t>
  </si>
  <si>
    <t>ОЗ от 24.06.2009 № 37-4-ОЗ "О гарантиях осуществления полномочий депутатов представительных органов муниципальных образований, членов иных выборных органов местного самоуправления, выборных должностных лиц местного самоуправления муниципальных образований Архангельской области"</t>
  </si>
  <si>
    <t>17.07.2009
не установлен</t>
  </si>
  <si>
    <t>ФЗ от 02.03.2007 № 25-ФЗ "О муниципальной службе в Российской Федерации"</t>
  </si>
  <si>
    <t>01.06.2007
не установлен</t>
  </si>
  <si>
    <t>ст.242.2;
ст.242.5</t>
  </si>
  <si>
    <t>ФЗ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</si>
  <si>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</si>
  <si>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01.10.2011
не установлен</t>
  </si>
  <si>
    <t>16.04.2007
не установлен</t>
  </si>
  <si>
    <t>п.5.7</t>
  </si>
  <si>
    <t>Реш.Арх.гор.Думы от 17.10.2012 № 490 "О гарантиях осуществления полномочий депутатов Архангельской городской Думы, выборных должностных лиц  местного самоуправления муниципального образования "Город Архангельск"</t>
  </si>
  <si>
    <t>прил.1;
прил.2</t>
  </si>
  <si>
    <t>17.10.2012
не установлен</t>
  </si>
  <si>
    <t>Реш.Арх.гор.Думы от 25.11.2015 № 291 "Об утверждении Положения об Администрации муниципального образования "Город Архангельск"</t>
  </si>
  <si>
    <t>Пост. мэра от 04.07.1996 № 130 "О создании муниципального учреждения "Хозяйственная служба"</t>
  </si>
  <si>
    <t>04.07.1996
не установлен</t>
  </si>
  <si>
    <t>Пост.мэра от 12.02.2014 № 108 "Об утверждении Положения  об управлении по вопросам семьи, опеки и попечительства Администрации муниципального образования "Город Архангельск"</t>
  </si>
  <si>
    <t>п.4.7</t>
  </si>
  <si>
    <t>12.02.2014
не установлен</t>
  </si>
  <si>
    <t>Пост.мэрии от 24.06.2014 № 512 "Об установлении расходных обязательств муниципального образования "Город Архангельск" по обеспечению доступа к информации о деятельности органов местного самоуправления муниципального образования "Город Архангельск"</t>
  </si>
  <si>
    <t>24.06.2014
не установлен</t>
  </si>
  <si>
    <t>Реш.Арх.гор.Думы от 25.04.2012 № 420 "Об утверждении Положения о контрольно-счетной палате муниципального образования "Город Архангельск", структуры и штатной численности контрольно-счетной палаты муниципального образования "Город Архангельск"</t>
  </si>
  <si>
    <t>ст.21</t>
  </si>
  <si>
    <t>22.05.2012
не установлен</t>
  </si>
  <si>
    <t>2202</t>
  </si>
  <si>
    <t>ст.64</t>
  </si>
  <si>
    <t>ст.56</t>
  </si>
  <si>
    <t>2206</t>
  </si>
  <si>
    <t>ст.17 ч.1 п.3</t>
  </si>
  <si>
    <t>ст.7 ч.1 п.3</t>
  </si>
  <si>
    <t>27.09.2016
не установлен</t>
  </si>
  <si>
    <t>Пост.мэрии от 20.05.2015 № 428 "Об утверждении Ведомственного перечня муниципальных услуг и работ, оказываемых и выполняемых муниципальными учреждениями муниципального образования "Город Архангельск", находящимися  в ведении Администрации муниципального образования "Город Архангельск"</t>
  </si>
  <si>
    <t>2211</t>
  </si>
  <si>
    <t>ст.17 ч.1 п.5;
ст.34 п.9;
ст.39</t>
  </si>
  <si>
    <t>ОЗ от 08.11.2006 № 268-13-ОЗ "О выборах в органы местного самоуправления в Архангельской области"</t>
  </si>
  <si>
    <t>ст.64, ст.65</t>
  </si>
  <si>
    <t>08.11.2006
не установлен</t>
  </si>
  <si>
    <t>ФЗ от 12.06.2002 № 67-ФЗ "Об основных гарантиях избирательных прав и права на участие в референдуме граждан Российской Федерации"</t>
  </si>
  <si>
    <t>ст.24;
ст.57</t>
  </si>
  <si>
    <t>25.06.2002
не установлен</t>
  </si>
  <si>
    <t>ст.22;
ст.34</t>
  </si>
  <si>
    <t>Реш.Арх.гор.Думы от 20.06.2012 № 459 "Об утверждении Положения об избирательной комиссии муниципального образования "Город Архангельск"</t>
  </si>
  <si>
    <t>п.10, п.11</t>
  </si>
  <si>
    <t>20.06.2012
не установлен</t>
  </si>
  <si>
    <t>2214</t>
  </si>
  <si>
    <t>ст.17 ч.1 п.7;
ст.52 ч.6</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</si>
  <si>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</si>
  <si>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2300</t>
  </si>
  <si>
    <t>2301</t>
  </si>
  <si>
    <t>2304</t>
  </si>
  <si>
    <t>ст.16.1 ч.1 п.4</t>
  </si>
  <si>
    <t>ОЗ от 29.10.2008 № 578-30-ОЗ "Об организации и осуществлении деятельности по опеке и попечительству в Архангельской области"</t>
  </si>
  <si>
    <t>ст.7</t>
  </si>
  <si>
    <t>24.11.2008
не установлен</t>
  </si>
  <si>
    <t>ст.6 ч.2 п.3</t>
  </si>
  <si>
    <t>ФЗ от 24.04.2008 № 48-ФЗ "Об опеке и попечительстве"</t>
  </si>
  <si>
    <t>ст.3 п.4;
ст.4</t>
  </si>
  <si>
    <t>01.09.2008
не установлен</t>
  </si>
  <si>
    <t>Реш.Арх.гор.Совета от 30.09.2009 № 932 "О мерах социальной поддержки детей, переданных на воспитание под опеку (попечительство) и в приемные семьи"</t>
  </si>
  <si>
    <t>п.1, п.2</t>
  </si>
  <si>
    <t>21.10.2009
не установлен</t>
  </si>
  <si>
    <t>2308</t>
  </si>
  <si>
    <t>ст.16.1 ч.1 п.9</t>
  </si>
  <si>
    <t>ОЗ от 24.03.2014 № 99-6-ОЗ "О туризме и туристской деятельности в Архангельской области"</t>
  </si>
  <si>
    <t>гл.II ст.10;
гл.IV ст.20</t>
  </si>
  <si>
    <t>01.04.2014
не установлен</t>
  </si>
  <si>
    <t>ст.6 ч.2 п.7</t>
  </si>
  <si>
    <t>Пост.мэрии от 02.09.2013 № 569 "Об установлении расходных обязательств по созданию условий для развития туризма в муниципальном образовании "Город Архангельск"</t>
  </si>
  <si>
    <t>02.09.2013
не установлен</t>
  </si>
  <si>
    <t>2314</t>
  </si>
  <si>
    <t>ст.16.1 ч.1 п.15</t>
  </si>
  <si>
    <t>ст.6 ч.2 п.13</t>
  </si>
  <si>
    <t>Пост.мэрии от 01.09.2014 № 713 "Об утверждении Порядка использования безнадзорных животных, принятых в муниципальную собственность муниципального образования "Город Архангельск"</t>
  </si>
  <si>
    <t>01.09.2014
не установлен</t>
  </si>
  <si>
    <t>2500</t>
  </si>
  <si>
    <t>2501</t>
  </si>
  <si>
    <t>Пост.мэрии от 26.04.2013 № 289 "Об утверждении Положения о конкурсе социально значимых проектов для осуществления территориального общественного самоуправления"</t>
  </si>
  <si>
    <t>26.04.2013
не установлен</t>
  </si>
  <si>
    <t>п.4.3</t>
  </si>
  <si>
    <t>26.08.2016
не установлен</t>
  </si>
  <si>
    <t>Пост. мэра от 07.03.2003 № 57 "Об утверждении Положения о порядке проведения конкурса "Лучший муниципальный служащий Администрации муниципального образования "Город Архангельск"</t>
  </si>
  <si>
    <t>07.03.2003
не установлен</t>
  </si>
  <si>
    <t>Пост.мэрии от 24.07.2015 № 649 "Об установлении расходных обязательств муниципального образования "Город Архангельск" по участию в деятельности по профилактике безнадзорности и правонарушений несовершеннолетних"</t>
  </si>
  <si>
    <t>24.07.2015
не установлен</t>
  </si>
  <si>
    <t>2502</t>
  </si>
  <si>
    <t>ст.16.1 ч.2;
ст.20</t>
  </si>
  <si>
    <t>ОЗ от 16.04.1998 № 68-15-ОЗ "О муниципальной службе в Архангельской области"</t>
  </si>
  <si>
    <t>ст.1</t>
  </si>
  <si>
    <t>17.04.1998
не установлен</t>
  </si>
  <si>
    <t>ст.6 ч.3</t>
  </si>
  <si>
    <t>ФЗ от 12.01.1995 № 5-ФЗ "О ветеранах"</t>
  </si>
  <si>
    <t>25.01.1995
не установлен</t>
  </si>
  <si>
    <t>Пост.мэрии от 14.02.2014 № 111 "О внесении части платы за содержание жилых помещений муниципального жилищного фонда муниципального образования "Город Архангельск"</t>
  </si>
  <si>
    <t>14.02.2014
не установлен</t>
  </si>
  <si>
    <t>ст.155 п.4</t>
  </si>
  <si>
    <t>ст.24</t>
  </si>
  <si>
    <t>п.11</t>
  </si>
  <si>
    <t>23.12.1999
не установлен</t>
  </si>
  <si>
    <t>ст.12</t>
  </si>
  <si>
    <t>п.13</t>
  </si>
  <si>
    <t>25.02.2010
не установлен</t>
  </si>
  <si>
    <t>Реш.Арх.гор.Думы от 27.11.2013 № 47 "Об утверждении Положения о Почетном гражданине города Архангельска, Положения о порядке присвоения звания "Почетный гражданин города Архангельска", Положения о знаках отличия к званию "Почетный гражданин города Архангельска"</t>
  </si>
  <si>
    <t>п.12</t>
  </si>
  <si>
    <t>27.11.2013
не установлен</t>
  </si>
  <si>
    <t>Реш.Арх.гор.Думы от 17.10.2012 № 482 "Об установлении дополнительной меры социальной поддержки членам семей погибших (умерших) в горячих точках и при исполнении служебных обязанностей военнослужащих"</t>
  </si>
  <si>
    <t>01.01.2017
31.12.2019</t>
  </si>
  <si>
    <t>п.1.6</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</si>
  <si>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</si>
  <si>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2600</t>
  </si>
  <si>
    <t>2601</t>
  </si>
  <si>
    <t>2603</t>
  </si>
  <si>
    <t>ФЗ от 20.08.2004 № 113-ФЗ "О присяжных заседателях федеральных судов общей юрисдикции в Российской Федерации"</t>
  </si>
  <si>
    <t>ст.5 п.15</t>
  </si>
  <si>
    <t>23.08.2004
не установлен</t>
  </si>
  <si>
    <t>Постановление Правительства Архангельской области от 18.07.2017 № 264-пп "О составлении списков и запасных списков кандидатов в присяжные заседатели муниципальных образований Архангельской области"</t>
  </si>
  <si>
    <t>21.07.2017
не установлен</t>
  </si>
  <si>
    <t>Пост.мэрии от 07.02.2012 № 66 "Об осуществлении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</si>
  <si>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07.01.2012
не установлен</t>
  </si>
  <si>
    <t>08.06.2005
не установлен</t>
  </si>
  <si>
    <t>2622</t>
  </si>
  <si>
    <t>ФЗ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</si>
  <si>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пп.13</t>
  </si>
  <si>
    <t>18.10.1999
не установлен</t>
  </si>
  <si>
    <t>ст.10</t>
  </si>
  <si>
    <t>Пост.мэрии от 05.11.2014 № 920 "Об осуществлении отдельных  государственных полномочий"</t>
  </si>
  <si>
    <t>ОЗ от 20.09.2005 № 84-5-ОЗ "О наделении органов местного самоуправления муниципальных образований Архангельской области отдельными государственными полномочиями"</t>
  </si>
  <si>
    <t>гл.XI ст.68-73</t>
  </si>
  <si>
    <t>21.10.2005
не установлен</t>
  </si>
  <si>
    <t>Постановление Правительства Архангельской области от 11.01.2011 № 2-пп "Об утверждении порядков предоставления и расходования субвенций бюджетам муниципальных образований Архангельской области в сфере образования"</t>
  </si>
  <si>
    <t>01.01.2011
не установлен</t>
  </si>
  <si>
    <t>2624</t>
  </si>
  <si>
    <t>ст.26.3 п.2 пп.13.2</t>
  </si>
  <si>
    <t>гл.XVIII ст.106-111</t>
  </si>
  <si>
    <t>2628</t>
  </si>
  <si>
    <t>ст.26.3 п.2 пп.14.2</t>
  </si>
  <si>
    <t>гл.VII ст.45-51</t>
  </si>
  <si>
    <t>Пост.мэрии от 24.12.2014 № 1114 "Об осуществлении государственных полномочий Архангельской области по предоставлению жилых помещений специализированного жилищного фонда детям-сиротам и детям, оставшимся без попечения родителей, лицам из числа детей-сирот и детей, оставшихся без попечения родителей"</t>
  </si>
  <si>
    <t>21.01.2014
не установлен</t>
  </si>
  <si>
    <t>ФЗ от 21.12.1996 № 159-ФЗ "О дополнительных гарантиях по социальной поддержке детей-сирот и детей, оставшихся без попечения родителей"</t>
  </si>
  <si>
    <t>23.12.1996
не установлен</t>
  </si>
  <si>
    <t>ОЗ от 17.12.2012 № 591-36-ОЗ "О социальной поддержке детей-сирот и детей, оставшихся без попечения родителей, лиц из числа детей-сирот и детей, оставшихся без попечения родителей, в Архангельской области"</t>
  </si>
  <si>
    <t>Пост.мэрии от 29.04.2014 № 360 "Об осуществлении бюджетных инвестиций в объекты муниципальной собственности муниципального образования "Город Архангельск"</t>
  </si>
  <si>
    <t>29.04.2014
не установлен</t>
  </si>
  <si>
    <t>ст.5 п.2</t>
  </si>
  <si>
    <t>Постановление Правительства Архангельской области от 14.01.2014 № 1-пп "Об утверждении порядка предоставления и расходования субвенций из областного бюджета бюджетам муниципальных образований Архангельской области на осуществление государственных полномочий по предоставлению жилых помещений специализированного жилищного фонда детям-сиротам и детям, оставшимся без попечения родителей, лицам из числа детей-сирот и детей, оставшихся без попечения родителей, не обеспеченным жилыми помещениями"</t>
  </si>
  <si>
    <t>Постановление Правительства Архангельской области от 21.08.2014 № 335-пп "Об утверждении порядка предоставления и расходования субвенций из областного бюджета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попечыения родителей, лицам из числа детей-сирот и детей, оставшихся без попечения родителей, по договорам соци ального найма по неисполненным судебным решениям, вступившим в законную силу  до 1 января 2013 года"</t>
  </si>
  <si>
    <t>21.08.2014
не установлен</t>
  </si>
  <si>
    <t>2640</t>
  </si>
  <si>
    <t>ст.26.3 п.2 пп.24</t>
  </si>
  <si>
    <t>ст.34 п.1</t>
  </si>
  <si>
    <t>ФЗ от 25.10.2002 № 125-ФЗ "О жилищных субсидиях гражданам, выезжающим из районов Крайнего Севера и приравненных к ним местностей"</t>
  </si>
  <si>
    <t>ст.3</t>
  </si>
  <si>
    <t>01.01.2003
не установлен</t>
  </si>
  <si>
    <t>Пост.мэрии от 05.11.2014 № 922 "О компенсации платы, взимаемой с родителей (иных законных представителей) за присмотр и уход за детьми в образовательных организациях, реализующих образовательную программу дошкольного образования"</t>
  </si>
  <si>
    <t>ст.159</t>
  </si>
  <si>
    <t>Постановление Министерства образования и науки Архангельской области от 27.08.2013 № 07 "О компенсации платы, взимаемой с родителей (иных законных представителей) за присмотр и уход за детьми в образовательных организациях, реализующих образовательную программу дошкольного образования, в Архангельской области"</t>
  </si>
  <si>
    <t>Пост. мэрии от 31.12.2010 № 609 "Об осуществлении отдельных государственных полномочий Архангельской области в сфере охраны труда, по созданию комиссий по делам несовершеннолетних и защите их прав, в сфере административных правонарушений,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</si>
  <si>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ст.65 ч.5</t>
  </si>
  <si>
    <t>31.12.2005
не установлен</t>
  </si>
  <si>
    <t>Постановление Администрации Архангельской области от 04.02.2008 № 17-па/2 "Об утверждении Порядка предоставления и расходования субвенций бюджетам муниципальных образований на осуществление государственных полномочий по предоставлению гражданам субсидий на оплату жилого помещения и коммунальных услуг"</t>
  </si>
  <si>
    <t>12.02.2008
не установлен</t>
  </si>
  <si>
    <t>Постановление Администрации Архангельской области от 17.12.2007 № 224-па "Об утверждении Правил финансирования и выплаты субсидий на оплату жилого помещения и коммунальных услуг на территории Архангельской области"</t>
  </si>
  <si>
    <t>31.12.2007
не установлен</t>
  </si>
  <si>
    <t>Постановление Правительства Архангельской области от 21.08.2014 № 334-пп "Об утверждении Порядка предоставления и расходования субвенций бюджетам муниципальных районов и городских округов Архангельской области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</si>
  <si>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02.09.2014
не установлен</t>
  </si>
  <si>
    <t>2641</t>
  </si>
  <si>
    <t>ст.26.3 п.2 пп.24.1;
ст.26.3 п.2 пп.39</t>
  </si>
  <si>
    <t>гл.III ст.17-25;
гл.V ст.31-38</t>
  </si>
  <si>
    <t>ОЗ от 02.03.2005 № 4-2-ОЗ "О комиссиях по делам несовершеннолетних и защите их прав"</t>
  </si>
  <si>
    <t>18.03.2005
не установлен</t>
  </si>
  <si>
    <t>ОЗ от 03.06.2003 № 172-22-ОЗ "Об административных правонарушениях"</t>
  </si>
  <si>
    <t>гл.X</t>
  </si>
  <si>
    <t>30.06.2003
не установлен</t>
  </si>
  <si>
    <t>20.04.2016
не установлен</t>
  </si>
  <si>
    <t>22.03.2006
не установлен</t>
  </si>
  <si>
    <t>2642</t>
  </si>
  <si>
    <t>гл.X ст.62-67</t>
  </si>
  <si>
    <t>Пост. мэра от 10.02.2010 № 59 "Об утверждении Положения об осуществлении передаваемых государственных полномочий по организации деятельности по опеке и попечительству"</t>
  </si>
  <si>
    <t>10.02.2010
не установлен</t>
  </si>
  <si>
    <t>ст.5, ст.6</t>
  </si>
  <si>
    <t>ОЗ от 19.11.2010 № 226-17-ОЗ "О профессиональной опеке над недееспособными гражданами в Архангельской области"</t>
  </si>
  <si>
    <t>ст.4, ст.9</t>
  </si>
  <si>
    <t>Постановление Правительства Архангельской области от 02.12.2010 № 370-пп "О размере вознаграждения профессионального опекуна за осуществление им профессиональной опеки"</t>
  </si>
  <si>
    <t>Пост. мэрии от 14.11.2011 № 531 "Об утверждении Положения об осуществлении передаваемых государственных полномочий по организации и осуществлению деятельности по профессиональной опеке"</t>
  </si>
  <si>
    <t>14.11.2011
не установлен</t>
  </si>
  <si>
    <t>Постановление Правительства Архангельской области от 02.06.2015 № 207-пп "Об утверждении административного регламента предоставления государственной услуги по постановке на учет граждан, выразивших желание стать опекунами (попечителями), и передаче под опеку (попечительство) совершеннолетних недееспособных или не полностью дееспособных граждан в Архангельской области"</t>
  </si>
  <si>
    <t>11.06.2015
не установлен</t>
  </si>
  <si>
    <t>2643</t>
  </si>
  <si>
    <t>2656</t>
  </si>
  <si>
    <t>ст.26.3 п.2 пп.44.1</t>
  </si>
  <si>
    <t>гл.IV ст.26-30</t>
  </si>
  <si>
    <t>ОЗ от 10.11.2005 № 110-6-ОЗ "О государственном управлении охраной труда на территории Архангельской области"</t>
  </si>
  <si>
    <t>ст.7, ст.8</t>
  </si>
  <si>
    <t>2682</t>
  </si>
  <si>
    <t>ст.20 п.4</t>
  </si>
  <si>
    <t>гл.XVII ст.101-105</t>
  </si>
  <si>
    <t>Пост. мэрии от 27.01.2012 № 37 "Об осуществлении государственных полномочий Архангельской области по формированию торгового реестра"</t>
  </si>
  <si>
    <t>ст.26.3 п.2 пп.69</t>
  </si>
  <si>
    <t>ОЗ от 29.10.2010 № 212-16-ОЗ "О реализации государственных полномочий Архангельской области в сфере регулирования торговой деятельности"</t>
  </si>
  <si>
    <t>ст.6 п.1 пп.7</t>
  </si>
  <si>
    <t>Условно утвержденные расходы</t>
  </si>
  <si>
    <t>ВСЕГО</t>
  </si>
  <si>
    <t>* принятые сокращения:</t>
  </si>
  <si>
    <t>Федеральный закон - ФЗ</t>
  </si>
  <si>
    <t>Закон Российской Федерации - Закон РФ</t>
  </si>
  <si>
    <t>областной закон - ОЗ</t>
  </si>
  <si>
    <t>Устав муниципального образования "Город Архангельск" - Устав МО "Город Архангельск"</t>
  </si>
  <si>
    <t>решение Архангельского городского Совета депутатов - решение Арх.гор.Совета</t>
  </si>
  <si>
    <t>решение Архангельской городской Думы - решение Арх.гор.Думы</t>
  </si>
  <si>
    <t xml:space="preserve">постановление мэра города Архангельска - пост.мэра </t>
  </si>
  <si>
    <t>постановление мэрии города Архангельска - пост.мэрии</t>
  </si>
  <si>
    <t xml:space="preserve">постановление Главы муниципального образования "Город Архангельск" - пост. Главы </t>
  </si>
  <si>
    <t>постановление Администрации муниципального образования "Город Архангельск" - пост. Администрации</t>
  </si>
  <si>
    <t>Итого</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</si>
  <si>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</si>
  <si>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Объем средств на исполнение расходного обязательства, тыс. рублей</t>
  </si>
  <si>
    <t>Устав МО "Город Архангельск"</t>
  </si>
  <si>
    <t>Владение, пользование и распоряжение имуществом, находящимся в муниципальной собственности городского округа</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</si>
  <si>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</si>
  <si>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</si>
  <si>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</si>
  <si>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</si>
  <si>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Участие в предупреждении и ликвидации последствий чрезвычайных ситуаций в границах городского округа</t>
  </si>
  <si>
    <t>Организация мероприятий по охране окружающей среды в границах городского округа</t>
  </si>
  <si>
    <t>Создание условий для обеспечения жителей городского округа услугами связи, общественного питания, торговли и бытового обслуживания</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</si>
  <si>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</si>
  <si>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Создание условий для организации досуга и обеспечения жителей городского округа услугами организаций культуры</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</si>
  <si>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</si>
  <si>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</si>
  <si>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Организация ритуальных услуг и содержание мест захоронения</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</si>
  <si>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</si>
  <si>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</si>
  <si>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</si>
  <si>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</si>
  <si>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</si>
  <si>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Организация и осуществление мероприятий по работе с детьми и молодежью в городском округе</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</si>
  <si>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</si>
  <si>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Функционирование органов местного самоуправления</t>
  </si>
  <si>
    <t>Расходы на обслуживание муниципального долга</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</si>
  <si>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</si>
  <si>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</si>
  <si>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</si>
  <si>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по перечню, предусмотренному Федеральным законом от 06 октября 2003 г. № 131-ФЗ "Об общих принципах организации местного самоуправления в Российской Федерации", всего</t>
  </si>
  <si>
    <t>Участие в осуществлении деятельности по опеке и попечительству</t>
  </si>
  <si>
    <t>Создание условий для развития туризма</t>
  </si>
  <si>
    <t>Осуществление мероприятий по отлову и содержанию безнадзорных животных, обитающих на территории городского округа</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</si>
  <si>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</si>
  <si>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Общегосударственные расходы</t>
  </si>
  <si>
    <t>Социальная политика</t>
  </si>
  <si>
    <t>За счет субвенций, предоставленных из федерального бюджета или бюджета субъекта Российской Федерации, всего</t>
  </si>
  <si>
    <t>По составлению списков кандидатов в присяжные заседатели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</si>
  <si>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</si>
  <si>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06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</si>
  <si>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</si>
  <si>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</si>
  <si>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</si>
  <si>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На организацию и осуществление деятельности по опеке и попечительству</t>
  </si>
  <si>
    <t>На осуществление мероприятий в области охраны труда, предусмотренных трудовым законодательством</t>
  </si>
  <si>
    <t>Реш.Арх.гор.Совета от 17.12.2008 
№ 807 "Об утверждении Положения о бюджетном процессе в муниципальном образовании "Город Архангельск"</t>
  </si>
  <si>
    <t>Бюджетный кодекс Российской Федерации</t>
  </si>
  <si>
    <t>Земельный кодекс Российской Федерации</t>
  </si>
  <si>
    <t>Жилищный кодекс Российской Федерации</t>
  </si>
  <si>
    <t>Градостроительный  кодекс  Российской Федерации</t>
  </si>
  <si>
    <t>Пост. Администрации от 04.05.2016 
№ 494 "Об осуществлении бюджетных инвестиций в объекты муниципальной собственности муниципального образования "Город Архангельск"</t>
  </si>
  <si>
    <t>Пост. мэрии от 06.11.2015 № 972 
"Об установлении расходных обязательств муниципального образования "Город Архангельск" в области коммунального хозяйства"</t>
  </si>
  <si>
    <t>Реш.Арх.гор.Совета от 30.11.2004 
№ 347 "О гарантиях и компенсациях для лиц, работающих в организациях муниципального образования "Город Архангельск" как местности, приравненной к районам Крайнего Севера, и финансируемых из городского бюджета"</t>
  </si>
  <si>
    <t>ст.7, 
ст.12, п.2</t>
  </si>
  <si>
    <t>Пост.мэрии от 16.06.2014 № 476 
"Об установлении расходных обязательств муниципального образования "Город Архангельск" в области жилищного хозяйства"</t>
  </si>
  <si>
    <t>Расп. мэра от 27.06.2008 № 109р 
"Об управлении жилищным фондом муниципального образования "Город Архангельск"</t>
  </si>
  <si>
    <t>Пост. мэрии от 26.06.2015 № 562 
"О создании муниципального учреждения муниципального образования "Город Архангельск" "Информационно-расчетный центр" (тип учреждения - казенное) путем изменения типа существующего муниципального учреждения муниципального образования "Город Архангельск" "Информационно-расчетный центр" (тип учреждения - бюджетное)"</t>
  </si>
  <si>
    <t>Пост. Администрации от 14.03.2016 
№ 254 "Об утверждении Правил осуществления за счет средств городского бюджета расходов на содержание незаселенных жилых помещений и неиспользуемых нежилых помещений, находящихся в муниципальной собственности муниципального образования "Город Архангельск" и расположенных в многоквартирных домах, и оплату коммунальных услуг"</t>
  </si>
  <si>
    <t>Пост. Администрации от 11.11.2016 
№ 1296 "Об осуществлении бюджетных инвестиций в объекты муниципальной собственности муниципального образования "Город Архангельск"</t>
  </si>
  <si>
    <t>ст.7; ст.9</t>
  </si>
  <si>
    <t>ст.6; ст.9</t>
  </si>
  <si>
    <t>ст.11, ст.12</t>
  </si>
  <si>
    <t xml:space="preserve">ст.9, ст.12,
ст.39
</t>
  </si>
  <si>
    <t>Пост.мэрии от 20.05.2015 № 419 
"Об утверждении Ведомственного перечня муниципальных услуг и работ, оказываемых и выполняемых муниципальными учреждениями муниципального образования "Город Архангельск", находящимися в ведении управления по физической культуре и спорту Администрации муниципального образования "Город Архангельск"</t>
  </si>
  <si>
    <t>Пост. Администрации от 29.03.2017 
№ 323 "О порядке организации отдыха детей в каникулярное время в муниципальном образовании "Город Архангельск"</t>
  </si>
  <si>
    <t>Реш.Арх.гор.Совета от 31.08.2006 
№ 211 "Об утверждении Положения о размере, условиях и порядке возмещения расходов, связанных с реализацией мер социальной поддержки отдельных категорий квалифицированных специалистов муниципальных учреждений, работающих и проживающих в сельской местности муниципального образования "Город Архангельск"</t>
  </si>
  <si>
    <t>Пост. Администрации от 30.12.2016 
№ 1552 "О премиях Администрации муниципального образования "Город Архангельск" в области физической культуры и спорта"</t>
  </si>
  <si>
    <t>Пост.мэрии от 23.09.2013 № 619 
"О премиях Администрации муниципального образования "Город Архангельск" лучшим педагогическим работникам муниципальных образовательных учреждений муниципального образования "Город Архангельск", находящихся в ведении управления культуры и молодежной политики Администрации муниципального образования "Город Архангельск"</t>
  </si>
  <si>
    <t>Пост. мэра от 01.11.2011 № 507 
"О премии Главы муниципального образования "Город Архангельск" лучшим педагогическим работникам муниципальных образовательных учреждений муниципального образования "Город Архангельск", находящихся в ведении департамента образования Администрации муниципального образования "Город Архангельск""</t>
  </si>
  <si>
    <t>Пост. Администрации от 15.08.2016 
№ 928 "Об организации горячего питания детей из малоимущих семей, обучающихся в муниципальных образовательных учреждениях муниципального образования "Город Архангельск", реализующих образовательные программы начального общего, основного общего, среднего общего образования"</t>
  </si>
  <si>
    <t>Пост. Администрации от 23.06.2016 
№ 727 "Об утверждении маршрутов и порядка осуществления подвоза детей к дневным лагерям, организованным муниципальными образовательными учреждениями муниципального образования "Город Архангельск", и обратно"</t>
  </si>
  <si>
    <t>Пост. Администрации от 15.02.2017 
№ 170 "Об утверждении Порядка финансового обеспечения организационных, воспитательных и массовых мероприятий в системе образования муниципального образования "Город Архангельск"</t>
  </si>
  <si>
    <t>Пост. мэрии от 31.12.2015 № 195 
"Об утверждении порядка финансового обеспечения городских мероприятий в сфере культуры и молодежной политики муниципального образования "Город Архангельск"</t>
  </si>
  <si>
    <t>Пост. Администрации от 17.01.2017 
№ 43 "Об утверждении Порядка финансового обеспечения официальных физкультурных мероприятий и официальных спортивных мероприятий Администрации муниципального образования "Город Архангельск"</t>
  </si>
  <si>
    <t>Пост. мэрии от 01.07.2014 № 529 
"Об осуществлении бюджетных инвестиций в объекты муниципальной собственности муниципального образования "Город Архангельск"</t>
  </si>
  <si>
    <t>Пост. Администрации от 08.11.2016 
№ 1274 "О тарифах на услуги помывки в общих отделениях бань, оказываемые муниципальным унитарным предприятием "Городские бани" муниципального образования "Город Архангельск" и признании утратившими силу отдельных постановлений мэрии города Архангельска"</t>
  </si>
  <si>
    <t>Реш.Арх.гор.Совета от 27.05.2003 
№ 174 "Об утверждении Положения о порядке эксплуатации и содержания общественных кладбищ на территории муниципального образования "Город Архангельск"</t>
  </si>
  <si>
    <t>Пост. мэрии от 01.02.2012 № 49 
"Об осуществлении бюджетных инвестиций в объекты муниципальной собственности муниципального образования "Город Архангельск"</t>
  </si>
  <si>
    <t>ст.7, ст.9</t>
  </si>
  <si>
    <t xml:space="preserve">ст.8, ст.18
</t>
  </si>
  <si>
    <t>Пост. мэра от 19.12.2007 № 500 
"О накоплении, хранении и использовании в целях гражданской обороны запасов материально-технических, продовольственных, медицинских и иных средств на территории муниципального образования "Город Архангельск"</t>
  </si>
  <si>
    <t>Пост. мэра от 21.05.2008 № 209 
"Об утверждении Положения о порядке учета и управления имуществом, составляющим казну муниципального образования "Город Архангельск"</t>
  </si>
  <si>
    <t>Пост. мэрии от 22.06.2010 № 292 
"Об утверждении Положения о создании и использовании резервов материальных ресурсов для ликвидации чрезвычайных ситуаций на территории муниципального образования "Город Архангельск"</t>
  </si>
  <si>
    <t>Расп. мэра от 26.01.2012 № 125р 
"Об утверждении Порядка финансового обеспечения основных мероприятий муниципального образования "Город Архангельск" в области гражданской обороны, предупреждения и ликвидации чрезвычайных ситуаций, обеспечения безопасности людей на водных объектах"</t>
  </si>
  <si>
    <t xml:space="preserve">ст.7 п.2;
ст.20
</t>
  </si>
  <si>
    <t>Реш.Арх.гор.Совета от 14.02.2007 
№ 348 "О создании муниципального учреждения "Городской центр гражданской защиты"</t>
  </si>
  <si>
    <t>Пост.мэрии от 20.05.2015 № 418 
"Об утверждении Ведомственного перечня  муниципальных услуг и работ, оказываемых и выполняемых муниципальными учреждениями муниципального образования "Город Архангельск", находящимися в ведении управления культуры и молодежной политики Администрации муниципального образования "Город Архангельск"</t>
  </si>
  <si>
    <t>Пост. мэрии от 24.07.2012 № 216 
"О премиях имени М.В.Ломоносова Администрации муниципального образования "Город Архангельск"</t>
  </si>
  <si>
    <t>Пост.мэра от 01.10.2013 № 673 
"О премии Главы муниципального образования "Город Архангельск" лауреатам ежегодного фестиваля творческой молодежи городов воинской славы и городов-героев России "Помним. Гордимся. Верим"</t>
  </si>
  <si>
    <t>Пост. Администрации от 24.03.2016 
№ 324 "О конкурсном отборе на предоставление субсидий на реализацию проектов в области молодежной политики"</t>
  </si>
  <si>
    <t>Пост.Администрации от 22.03.2016 
№ 306 "О предоставлении молодым семьям социальных выплат на приобретение (строительство) жилья"</t>
  </si>
  <si>
    <t>Реш. Арх. гор. Думы от 16.03.2016 
№ 336 "О создании штаба народных дружин муниципального образования "Город Архангельск"</t>
  </si>
  <si>
    <t>Пост. Администрации от 26.12.2016 
№ 1482 "Об установлении расходных обязательств муниципального образования "Город Архангельск" по созданию условий для деятельности народных дружин"</t>
  </si>
  <si>
    <t xml:space="preserve">ст.5, ст.31
</t>
  </si>
  <si>
    <t>ст.2; ст.22;
ст.23; ст.34</t>
  </si>
  <si>
    <t>Устав Союза муниципальных контрольно-счетных органов</t>
  </si>
  <si>
    <t>Реш.Арх.гор.Совета от 14.02.2007 
№ 336 "Об утверждении Положения об Архангельской городской Думе"</t>
  </si>
  <si>
    <t>Договоры (соглашения) с объединениями муниципальных образований</t>
  </si>
  <si>
    <t>Кредитные договоры, соглашения</t>
  </si>
  <si>
    <t>Пост. Администрации от 27.09.2016 
№ 1083 "О создании муниципального казенного учреждения муниципального образования "Город Архангельск" "Центр бухгалтерского и экономического обслуживания"</t>
  </si>
  <si>
    <t xml:space="preserve">ст.7 ч.1 п.6;
ст.11
</t>
  </si>
  <si>
    <t xml:space="preserve">ст.7 ч.1 п.8;
ст.40
</t>
  </si>
  <si>
    <t>ст.16.1 ч.2;
ст.20; ст.27</t>
  </si>
  <si>
    <t xml:space="preserve">ст.6 ч.3; 
ст.15
</t>
  </si>
  <si>
    <t>Пост. Администрации от 26.08.2016 
№ 972 "Об утверждении положений о конкурсах "Лучший ТОС" муниципального образования "Город Архангельск", "Лучший активист ТОС" муниципального образования "Город Архангельск" и состава конкурсной комиссии по проведению конкурсов "Лучший ТОС" муниципального образования "Город Архангельск" и "Лучший активист ТОС" муниципального образования "Город Архангельск"</t>
  </si>
  <si>
    <t>Реш.Арх.гор.Совета от 23.12.1999 
№ 190 "Об утверждении Положения о порядке установления и выплаты ежемесячной доплаты к государственной пенсии лицам, замещавшим должности в органах государственной власти и управления города Архангельска"</t>
  </si>
  <si>
    <t>Пост. мэра от 25.02.2010 № 93 
"Об утверждении Положения о порядке установления и выплаты пенсии за выслугу лет лицам, замещавшим муниципальные должности, а также лицам, замещавшим должности муниципальной службы в муниципальном образовании "Город Архангельск"</t>
  </si>
  <si>
    <t>Пост. Администрации от 20.01.2017 
№ 64 "Об обеспечении в 2017-2019 годах равной доступности услуг общественного транспорта для отдельных категорий граждан"</t>
  </si>
  <si>
    <t>Пост. Администрации от 11.11.2016 
№ 1292 "О бесплатном проезде граждан, достигших возраста 70 лет и старше, и сопровождающих их лиц в автомобильном транспорте общего пользования по муниципальным маршрутам регулярных автобусных перевозок на территории муниципального образования "Город Архангельск"</t>
  </si>
  <si>
    <t>Расп.мэрии от 24.12.2012 № 3202р 
"Об утверждении Порядка финансового обеспечения мероприятий в сфере социальной политики в муниципальном образовании "Город Архангельск"</t>
  </si>
  <si>
    <t>Пост.мэрии от 05.11.2014 № 920 
"Об осуществлении отдельных  государственных полномочий"</t>
  </si>
  <si>
    <t>Пост.мэрии от 19.05.2015 № 417 
"Об утверждении Ведомственного перечня муниципальных услуг и работ, оказываемых и выполняемых муниципальными учреждениями муниципального образования "Город Архангельск", находящимися в ведении департамента образования Администрации муниципального образования "Город Архангельск"</t>
  </si>
  <si>
    <t xml:space="preserve">ст.5 ч.2;
ст.8 ч.1 п.2;
ст.10 ч.2;
ст.11
</t>
  </si>
  <si>
    <t>ст.5;
ст.8, п.8</t>
  </si>
  <si>
    <t>Пост. Администрации от 18.02.2016 
№ 169 "Об организации работы по предоставлению гражданам субсидий на оплату жилого помещения и коммунальных услуг на территории муниципального образования "Город Архангельск" и осуществлению государственных полномочий по их предоставлению"</t>
  </si>
  <si>
    <t>Постановление Правительства Российской Федерации от 14.12.2005 
№ 761 "О предоставлении субсидий на оплату жилого помещения и коммунальных услуг"</t>
  </si>
  <si>
    <t>Реш.Арх.гор.Совета от 22.03.2006 
№ 151 "Об утверждении Положения об административных комиссиях территориальных округов города Архангельска"</t>
  </si>
  <si>
    <t>Расп. Администрации от 20.04.2016 
№ 980р "Об утверждении составов комиссии по делам несовершеннолетних и защите их прав Администрации муниципального образования "Город Архангельск" и комиссий по делам несовершеннолетних и защите их прав Октябрьского, Ломоносовского, Исакогорского и Цигломенского территориальных округов Администрации муниципального образования "Город Архангельск"</t>
  </si>
  <si>
    <t>ст.26.3 п.2 пп.24.3</t>
  </si>
  <si>
    <t>Пост. Главы от 24.10.2016 
№ 1192 "Об утверждении положения о департаменте экономического развития Администрации муниципального образования "Город Архангельск"</t>
  </si>
  <si>
    <t xml:space="preserve">ст.9;
ст.38 ч.4
</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</si>
  <si>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</si>
  <si>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гл.VI ст.39-44;
гл.XIII ст.80-85; гл. XX ст. 117-122</t>
  </si>
  <si>
    <t>ст.26.3 п.2 пп.24.2</t>
  </si>
  <si>
    <t>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</si>
  <si>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 xml:space="preserve">ст.8; ст.9; 
ст.47 ч.8
</t>
  </si>
  <si>
    <t>Осуществление мероприятий по обеспечению безопасности людей на водных объектах, охране их жизни и здоровья</t>
  </si>
  <si>
    <t>Указ Президента Российской Федерации - Указ Президента РФ</t>
  </si>
  <si>
    <t>Указ Президента РФ от 07.05.2012 
№ 597 "О мероприятиях по реализации государственной социальной политики"</t>
  </si>
  <si>
    <t>01.06.2012
не установлен</t>
  </si>
  <si>
    <t>07.05.2012
не установлен</t>
  </si>
  <si>
    <t>Указ Президента РФ от 01.06.2012 
№ 761 "О национальной стратегии действий в интересах детей на 2012-2017 годы"</t>
  </si>
  <si>
    <t>Реш.Арх.гор.Думы от 25.10.2017 
№ 581 "Об утверждении Правил благоустройства города Архангельска"</t>
  </si>
  <si>
    <t>25.10.2017
не установлен</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</si>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</sst>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quot;р.&quot;_-;\-* #,##0.00&quot;р.&quot;_-;_-* &quot;-&quot;??&quot;р.&quot;_-;_-@_-"/>
    <numFmt numFmtId="165" formatCode="#,##0.0"/>
    <numFmt numFmtId="166" formatCode="#,##0.0_ ;\-#,##0.0\ "/>
  </numFmts>
  <fonts count="15" x14ac:knownFonts="1">
    <font>
      <sz val="10"/>
      <color rgb="FF000000"/>
      <name val="Times New Roman"/>
    </font>
    <font>
      <sz val="9"/>
      <color rgb="FF000000"/>
      <name val="Times New Roman"/>
      <family val="1"/>
      <charset val="204"/>
    </font>
    <font>
      <b/>
      <sz val="9"/>
      <color rgb="FF000000"/>
      <name val="Times New Roman"/>
      <family val="1"/>
      <charset val="204"/>
    </font>
    <font>
      <b/>
      <sz val="11"/>
      <color rgb="FF000000"/>
      <name val="Times New Roman"/>
      <family val="1"/>
      <charset val="204"/>
    </font>
    <font>
      <b/>
      <sz val="10"/>
      <name val="Times New Roman"/>
      <family val="1"/>
      <charset val="204"/>
    </font>
    <font>
      <b/>
      <sz val="10"/>
      <color rgb="FF000000"/>
      <name val="Times New Roman"/>
      <family val="1"/>
      <charset val="204"/>
    </font>
    <font>
      <sz val="10"/>
      <name val="Times New Roman"/>
      <family val="1"/>
      <charset val="204"/>
    </font>
    <font>
      <sz val="10"/>
      <name val="Arial Cyr"/>
      <charset val="204"/>
    </font>
    <font>
      <sz val="10"/>
      <name val="Arial"/>
      <family val="2"/>
      <charset val="204"/>
    </font>
    <font>
      <b/>
      <sz val="9"/>
      <color rgb="FF000000"/>
      <name val="Times New Roman"/>
      <family val="1"/>
      <charset val="204"/>
    </font>
    <font>
      <sz val="9"/>
      <color rgb="FF000000"/>
      <name val="Times New Roman"/>
      <family val="1"/>
      <charset val="204"/>
    </font>
    <font>
      <b/>
      <i/>
      <sz val="9"/>
      <color rgb="FF000000"/>
      <name val="Times New Roman"/>
      <family val="1"/>
      <charset val="204"/>
    </font>
    <font>
      <sz val="12"/>
      <color rgb="FF000000"/>
      <name val="Times New Roman"/>
      <family val="1"/>
      <charset val="204"/>
    </font>
    <font>
      <b/>
      <sz val="9"/>
      <name val="Times New Roman"/>
      <family val="1"/>
      <charset val="204"/>
    </font>
    <font>
      <sz val="9"/>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s>
  <cellStyleXfs count="2">
    <xf numFmtId="164" fontId="0" fillId="0" borderId="0">
      <alignment vertical="top" wrapText="1"/>
    </xf>
    <xf numFmtId="0" fontId="8" fillId="0" borderId="0"/>
  </cellStyleXfs>
  <cellXfs count="124">
    <xf numFmtId="164" fontId="0" fillId="0" borderId="0" xfId="0" applyNumberFormat="1" applyFont="1" applyFill="1" applyAlignment="1">
      <alignment vertical="top"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top" wrapText="1"/>
    </xf>
    <xf numFmtId="165" fontId="1" fillId="0" borderId="3" xfId="0" applyNumberFormat="1" applyFont="1" applyFill="1" applyBorder="1" applyAlignment="1">
      <alignment horizontal="right" vertical="top" wrapText="1"/>
    </xf>
    <xf numFmtId="0" fontId="1" fillId="0" borderId="4" xfId="0" applyNumberFormat="1" applyFont="1" applyFill="1" applyBorder="1" applyAlignment="1">
      <alignment vertical="top" wrapText="1"/>
    </xf>
    <xf numFmtId="165" fontId="1" fillId="0" borderId="4" xfId="0" applyNumberFormat="1" applyFont="1" applyFill="1" applyBorder="1" applyAlignment="1">
      <alignment horizontal="right" vertical="top" wrapText="1"/>
    </xf>
    <xf numFmtId="0" fontId="1" fillId="0" borderId="5" xfId="0" applyNumberFormat="1" applyFont="1" applyFill="1" applyBorder="1" applyAlignment="1">
      <alignment vertical="top" wrapText="1"/>
    </xf>
    <xf numFmtId="165" fontId="1" fillId="0" borderId="5" xfId="0" applyNumberFormat="1" applyFont="1" applyFill="1" applyBorder="1" applyAlignment="1">
      <alignment horizontal="right" vertical="top" wrapText="1"/>
    </xf>
    <xf numFmtId="164" fontId="0" fillId="0" borderId="0" xfId="0" applyNumberFormat="1" applyFont="1" applyFill="1" applyAlignment="1">
      <alignment horizontal="center" vertical="top" wrapText="1"/>
    </xf>
    <xf numFmtId="0" fontId="1" fillId="0" borderId="3" xfId="0" applyNumberFormat="1" applyFont="1" applyFill="1" applyBorder="1" applyAlignment="1">
      <alignment horizontal="center" vertical="top" wrapText="1"/>
    </xf>
    <xf numFmtId="0" fontId="1" fillId="0" borderId="4" xfId="0" applyNumberFormat="1" applyFont="1" applyFill="1" applyBorder="1" applyAlignment="1">
      <alignment horizontal="center" vertical="top" wrapText="1"/>
    </xf>
    <xf numFmtId="0" fontId="1" fillId="0" borderId="5" xfId="0" applyNumberFormat="1" applyFont="1" applyFill="1" applyBorder="1" applyAlignment="1">
      <alignment horizontal="center" vertical="top" wrapText="1"/>
    </xf>
    <xf numFmtId="164" fontId="4" fillId="0" borderId="6" xfId="0" applyFont="1" applyFill="1" applyBorder="1" applyAlignment="1">
      <alignment horizontal="left"/>
    </xf>
    <xf numFmtId="164" fontId="4" fillId="0" borderId="6" xfId="0" applyFont="1" applyFill="1" applyBorder="1" applyAlignment="1">
      <alignment horizontal="center"/>
    </xf>
    <xf numFmtId="164" fontId="5" fillId="0" borderId="6" xfId="0" applyFont="1" applyFill="1" applyBorder="1" applyAlignment="1">
      <alignment horizontal="center" vertical="top" wrapText="1"/>
    </xf>
    <xf numFmtId="165" fontId="0" fillId="0" borderId="6" xfId="0" applyNumberFormat="1" applyFont="1" applyFill="1" applyBorder="1" applyAlignment="1">
      <alignment horizontal="center" vertical="top" wrapText="1"/>
    </xf>
    <xf numFmtId="165" fontId="5" fillId="0" borderId="6" xfId="0" applyNumberFormat="1" applyFont="1" applyFill="1" applyBorder="1" applyAlignment="1">
      <alignment vertical="top" wrapText="1"/>
    </xf>
    <xf numFmtId="164" fontId="0" fillId="0" borderId="0" xfId="0" applyFont="1" applyFill="1" applyAlignment="1">
      <alignment vertical="top" wrapText="1"/>
    </xf>
    <xf numFmtId="164" fontId="4" fillId="2" borderId="6" xfId="0" applyFont="1" applyFill="1" applyBorder="1" applyAlignment="1">
      <alignment horizontal="left"/>
    </xf>
    <xf numFmtId="164" fontId="0" fillId="2" borderId="6" xfId="0" applyFont="1" applyFill="1" applyBorder="1" applyAlignment="1">
      <alignment horizontal="center" vertical="top" wrapText="1"/>
    </xf>
    <xf numFmtId="165" fontId="5" fillId="0" borderId="6" xfId="0" applyNumberFormat="1" applyFont="1" applyFill="1" applyBorder="1" applyAlignment="1">
      <alignment horizontal="center" vertical="top" wrapText="1"/>
    </xf>
    <xf numFmtId="164" fontId="4" fillId="0" borderId="0" xfId="0" applyFont="1" applyFill="1" applyBorder="1" applyAlignment="1"/>
    <xf numFmtId="164" fontId="0" fillId="0" borderId="0" xfId="0" applyFont="1" applyFill="1" applyBorder="1" applyAlignment="1">
      <alignment horizontal="center" vertical="top" wrapText="1"/>
    </xf>
    <xf numFmtId="164" fontId="0" fillId="2" borderId="0" xfId="0" applyFont="1" applyFill="1" applyBorder="1" applyAlignment="1">
      <alignment horizontal="center" vertical="top" wrapText="1"/>
    </xf>
    <xf numFmtId="165" fontId="5" fillId="0" borderId="0" xfId="0" applyNumberFormat="1" applyFont="1" applyFill="1" applyBorder="1" applyAlignment="1">
      <alignment horizontal="center" vertical="top" wrapText="1"/>
    </xf>
    <xf numFmtId="165" fontId="5" fillId="0" borderId="0" xfId="0" applyNumberFormat="1" applyFont="1" applyFill="1" applyBorder="1" applyAlignment="1">
      <alignment vertical="top" wrapText="1"/>
    </xf>
    <xf numFmtId="164" fontId="6" fillId="0" borderId="0" xfId="0" applyFont="1" applyFill="1" applyBorder="1" applyAlignment="1"/>
    <xf numFmtId="164" fontId="7" fillId="0" borderId="0" xfId="0" applyFont="1" applyFill="1" applyBorder="1" applyAlignment="1">
      <alignment horizontal="center"/>
    </xf>
    <xf numFmtId="49" fontId="6" fillId="0" borderId="0" xfId="0" applyNumberFormat="1" applyFont="1" applyFill="1" applyBorder="1" applyAlignment="1">
      <alignment horizontal="center" vertical="top"/>
    </xf>
    <xf numFmtId="164" fontId="0" fillId="0" borderId="0" xfId="0" applyFill="1" applyBorder="1" applyAlignment="1">
      <alignment horizontal="center"/>
    </xf>
    <xf numFmtId="164" fontId="0" fillId="0" borderId="0" xfId="0" applyFont="1" applyFill="1" applyBorder="1" applyAlignment="1">
      <alignment vertical="top" wrapText="1"/>
    </xf>
    <xf numFmtId="0" fontId="6" fillId="0" borderId="0" xfId="1" applyFont="1" applyFill="1" applyBorder="1"/>
    <xf numFmtId="0" fontId="6" fillId="0" borderId="0" xfId="1" applyFont="1" applyFill="1" applyBorder="1" applyAlignment="1">
      <alignment horizontal="center" vertical="top"/>
    </xf>
    <xf numFmtId="0" fontId="6" fillId="0" borderId="0" xfId="1" applyFont="1" applyFill="1" applyBorder="1" applyAlignment="1">
      <alignment horizontal="center"/>
    </xf>
    <xf numFmtId="164" fontId="0" fillId="0" borderId="0" xfId="0" applyFont="1" applyFill="1" applyAlignment="1">
      <alignment horizontal="center" vertical="top" wrapText="1"/>
    </xf>
    <xf numFmtId="0" fontId="9" fillId="0" borderId="2" xfId="0" applyNumberFormat="1" applyFont="1" applyFill="1" applyBorder="1" applyAlignment="1">
      <alignment vertical="top" wrapText="1"/>
    </xf>
    <xf numFmtId="165" fontId="9" fillId="0" borderId="2" xfId="0" applyNumberFormat="1" applyFont="1" applyFill="1" applyBorder="1" applyAlignment="1">
      <alignment horizontal="right" vertical="top" wrapText="1"/>
    </xf>
    <xf numFmtId="0" fontId="9" fillId="0" borderId="2" xfId="0" applyNumberFormat="1" applyFont="1" applyFill="1" applyBorder="1" applyAlignment="1">
      <alignment horizontal="center" vertical="top" wrapText="1"/>
    </xf>
    <xf numFmtId="0" fontId="10" fillId="0" borderId="4" xfId="0" applyNumberFormat="1" applyFont="1" applyFill="1" applyBorder="1" applyAlignment="1">
      <alignment horizontal="center" vertical="top" wrapText="1"/>
    </xf>
    <xf numFmtId="0" fontId="10" fillId="0" borderId="4" xfId="0" applyNumberFormat="1" applyFont="1" applyFill="1" applyBorder="1" applyAlignment="1">
      <alignment horizontal="center" vertical="top" wrapText="1"/>
    </xf>
    <xf numFmtId="0" fontId="1" fillId="0" borderId="7" xfId="0" applyNumberFormat="1" applyFont="1" applyFill="1" applyBorder="1" applyAlignment="1">
      <alignment horizontal="center" vertical="top" wrapText="1"/>
    </xf>
    <xf numFmtId="0" fontId="1" fillId="0" borderId="8" xfId="0" applyNumberFormat="1" applyFont="1" applyFill="1" applyBorder="1" applyAlignment="1">
      <alignment horizontal="center" vertical="top" wrapText="1"/>
    </xf>
    <xf numFmtId="0" fontId="10" fillId="0" borderId="8" xfId="0" applyNumberFormat="1" applyFont="1" applyFill="1" applyBorder="1" applyAlignment="1">
      <alignment horizontal="center" vertical="top" wrapText="1"/>
    </xf>
    <xf numFmtId="0" fontId="10" fillId="0" borderId="5" xfId="0" applyNumberFormat="1" applyFont="1" applyFill="1" applyBorder="1" applyAlignment="1">
      <alignment horizontal="center" vertical="top" wrapText="1"/>
    </xf>
    <xf numFmtId="165" fontId="1" fillId="0" borderId="8" xfId="0" applyNumberFormat="1" applyFont="1" applyFill="1" applyBorder="1" applyAlignment="1">
      <alignment horizontal="right" vertical="top" wrapText="1"/>
    </xf>
    <xf numFmtId="0" fontId="10" fillId="0" borderId="4" xfId="0" applyNumberFormat="1" applyFont="1" applyFill="1" applyBorder="1" applyAlignment="1">
      <alignment vertical="top" wrapText="1"/>
    </xf>
    <xf numFmtId="0" fontId="10" fillId="0" borderId="3" xfId="0" applyNumberFormat="1" applyFont="1" applyFill="1" applyBorder="1" applyAlignment="1">
      <alignment vertical="top" wrapText="1"/>
    </xf>
    <xf numFmtId="0" fontId="10" fillId="0" borderId="3" xfId="0" applyNumberFormat="1" applyFont="1" applyFill="1" applyBorder="1" applyAlignment="1">
      <alignment horizontal="center" vertical="top" wrapText="1"/>
    </xf>
    <xf numFmtId="0" fontId="1" fillId="0" borderId="8" xfId="0" applyNumberFormat="1" applyFont="1" applyFill="1" applyBorder="1" applyAlignment="1">
      <alignment vertical="top" wrapText="1"/>
    </xf>
    <xf numFmtId="0" fontId="10" fillId="0" borderId="5" xfId="0" applyNumberFormat="1" applyFont="1" applyFill="1" applyBorder="1" applyAlignment="1">
      <alignment horizontal="center" vertical="top" wrapText="1"/>
    </xf>
    <xf numFmtId="165" fontId="1" fillId="0" borderId="7" xfId="0" applyNumberFormat="1" applyFont="1" applyFill="1" applyBorder="1" applyAlignment="1">
      <alignment horizontal="right" vertical="top" wrapText="1"/>
    </xf>
    <xf numFmtId="165" fontId="1" fillId="0" borderId="10" xfId="0" applyNumberFormat="1" applyFont="1" applyFill="1" applyBorder="1" applyAlignment="1">
      <alignment horizontal="right" vertical="top" wrapText="1"/>
    </xf>
    <xf numFmtId="165" fontId="1" fillId="0" borderId="12" xfId="0" applyNumberFormat="1" applyFont="1" applyFill="1" applyBorder="1" applyAlignment="1">
      <alignment horizontal="right" vertical="top" wrapText="1"/>
    </xf>
    <xf numFmtId="165" fontId="1" fillId="0" borderId="14" xfId="0" applyNumberFormat="1" applyFont="1" applyFill="1" applyBorder="1" applyAlignment="1">
      <alignment horizontal="right" vertical="top" wrapText="1"/>
    </xf>
    <xf numFmtId="0" fontId="1" fillId="0" borderId="9"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0" fillId="0" borderId="7" xfId="0" applyNumberFormat="1" applyFont="1" applyFill="1" applyBorder="1" applyAlignment="1">
      <alignment horizontal="center" vertical="top" wrapText="1"/>
    </xf>
    <xf numFmtId="0" fontId="9" fillId="0" borderId="3" xfId="0" applyNumberFormat="1" applyFont="1" applyFill="1" applyBorder="1" applyAlignment="1">
      <alignment vertical="top" wrapText="1"/>
    </xf>
    <xf numFmtId="0" fontId="9" fillId="0" borderId="3" xfId="0" applyNumberFormat="1" applyFont="1" applyFill="1" applyBorder="1" applyAlignment="1">
      <alignment horizontal="center" vertical="top" wrapText="1"/>
    </xf>
    <xf numFmtId="165" fontId="9" fillId="0" borderId="3" xfId="0" applyNumberFormat="1" applyFont="1" applyFill="1" applyBorder="1" applyAlignment="1">
      <alignment horizontal="right" vertical="top" wrapText="1"/>
    </xf>
    <xf numFmtId="0" fontId="1" fillId="0" borderId="16" xfId="0" applyNumberFormat="1" applyFont="1" applyFill="1" applyBorder="1" applyAlignment="1">
      <alignment horizontal="center" vertical="top" wrapText="1"/>
    </xf>
    <xf numFmtId="165" fontId="1" fillId="0" borderId="17" xfId="0" applyNumberFormat="1" applyFont="1" applyFill="1" applyBorder="1" applyAlignment="1">
      <alignment horizontal="right" vertical="top" wrapText="1"/>
    </xf>
    <xf numFmtId="165" fontId="1" fillId="0" borderId="18" xfId="0" applyNumberFormat="1" applyFont="1" applyFill="1" applyBorder="1" applyAlignment="1">
      <alignment horizontal="right" vertical="top" wrapText="1"/>
    </xf>
    <xf numFmtId="0" fontId="1" fillId="0" borderId="10" xfId="0" applyNumberFormat="1" applyFont="1" applyFill="1" applyBorder="1" applyAlignment="1">
      <alignment horizontal="center" vertical="top" wrapText="1"/>
    </xf>
    <xf numFmtId="0" fontId="1" fillId="0" borderId="12" xfId="0" applyNumberFormat="1" applyFont="1" applyFill="1" applyBorder="1" applyAlignment="1">
      <alignment horizontal="center" vertical="top" wrapText="1"/>
    </xf>
    <xf numFmtId="0" fontId="1" fillId="0" borderId="11" xfId="0" applyNumberFormat="1" applyFont="1" applyFill="1" applyBorder="1" applyAlignment="1">
      <alignment horizontal="center" vertical="top" wrapText="1"/>
    </xf>
    <xf numFmtId="0" fontId="11" fillId="0" borderId="2" xfId="0" applyNumberFormat="1" applyFont="1" applyFill="1" applyBorder="1" applyAlignment="1">
      <alignment vertical="top" wrapText="1"/>
    </xf>
    <xf numFmtId="0" fontId="11" fillId="0" borderId="2" xfId="0" applyNumberFormat="1" applyFont="1" applyFill="1" applyBorder="1" applyAlignment="1">
      <alignment horizontal="center" vertical="top" wrapText="1"/>
    </xf>
    <xf numFmtId="165" fontId="11" fillId="0" borderId="2" xfId="0" applyNumberFormat="1" applyFont="1" applyFill="1" applyBorder="1" applyAlignment="1">
      <alignment horizontal="right" vertical="top" wrapText="1"/>
    </xf>
    <xf numFmtId="49" fontId="12" fillId="0" borderId="0" xfId="0" applyNumberFormat="1" applyFont="1" applyFill="1" applyAlignment="1">
      <alignment horizontal="center" vertical="center" textRotation="180" wrapText="1"/>
    </xf>
    <xf numFmtId="49" fontId="12" fillId="0" borderId="0" xfId="0" applyNumberFormat="1" applyFont="1" applyFill="1" applyBorder="1" applyAlignment="1">
      <alignment vertical="center" textRotation="180" wrapText="1"/>
    </xf>
    <xf numFmtId="165" fontId="13" fillId="0" borderId="2" xfId="0" applyNumberFormat="1" applyFont="1" applyFill="1" applyBorder="1" applyAlignment="1">
      <alignment horizontal="right" vertical="top" wrapText="1"/>
    </xf>
    <xf numFmtId="166" fontId="5" fillId="0" borderId="6" xfId="0" applyNumberFormat="1" applyFont="1" applyFill="1" applyBorder="1" applyAlignment="1">
      <alignment vertical="top" wrapText="1"/>
    </xf>
    <xf numFmtId="0" fontId="1" fillId="0" borderId="4" xfId="0" applyNumberFormat="1" applyFont="1" applyFill="1" applyBorder="1" applyAlignment="1">
      <alignment horizontal="center" vertical="top" wrapText="1"/>
    </xf>
    <xf numFmtId="0" fontId="10" fillId="0" borderId="5" xfId="0" applyNumberFormat="1" applyFont="1" applyFill="1" applyBorder="1" applyAlignment="1">
      <alignment horizontal="center" vertical="top" wrapText="1"/>
    </xf>
    <xf numFmtId="0" fontId="1" fillId="0" borderId="5" xfId="0" applyNumberFormat="1" applyFont="1" applyFill="1" applyBorder="1" applyAlignment="1">
      <alignment horizontal="center" vertical="top" wrapText="1"/>
    </xf>
    <xf numFmtId="0" fontId="1" fillId="0" borderId="4" xfId="0" applyNumberFormat="1" applyFont="1" applyFill="1" applyBorder="1" applyAlignment="1">
      <alignment horizontal="center" vertical="top" wrapText="1"/>
    </xf>
    <xf numFmtId="0" fontId="10" fillId="0" borderId="4" xfId="0" applyNumberFormat="1" applyFont="1" applyFill="1" applyBorder="1" applyAlignment="1">
      <alignment horizontal="center" vertical="top" wrapText="1"/>
    </xf>
    <xf numFmtId="0" fontId="1" fillId="0" borderId="3" xfId="0" applyNumberFormat="1" applyFont="1" applyFill="1" applyBorder="1" applyAlignment="1">
      <alignment horizontal="center" vertical="top" wrapText="1"/>
    </xf>
    <xf numFmtId="0" fontId="1" fillId="0" borderId="5" xfId="0" applyNumberFormat="1" applyFont="1" applyFill="1" applyBorder="1" applyAlignment="1">
      <alignment horizontal="center" vertical="top" wrapText="1"/>
    </xf>
    <xf numFmtId="0" fontId="1" fillId="0" borderId="4" xfId="0" applyNumberFormat="1" applyFont="1" applyFill="1" applyBorder="1" applyAlignment="1">
      <alignment horizontal="center" vertical="top" wrapText="1"/>
    </xf>
    <xf numFmtId="0" fontId="1" fillId="0" borderId="5" xfId="0" applyNumberFormat="1" applyFont="1" applyFill="1" applyBorder="1" applyAlignment="1">
      <alignment horizontal="center" vertical="top" wrapText="1"/>
    </xf>
    <xf numFmtId="0" fontId="1" fillId="0" borderId="3" xfId="0" applyNumberFormat="1" applyFont="1" applyFill="1" applyBorder="1" applyAlignment="1">
      <alignment horizontal="center" vertical="top" wrapText="1"/>
    </xf>
    <xf numFmtId="0" fontId="10" fillId="0" borderId="4" xfId="0" applyNumberFormat="1" applyFont="1" applyFill="1" applyBorder="1" applyAlignment="1">
      <alignment horizontal="center" vertical="top" wrapText="1"/>
    </xf>
    <xf numFmtId="0" fontId="10" fillId="0" borderId="3" xfId="0" applyNumberFormat="1" applyFont="1" applyFill="1" applyBorder="1" applyAlignment="1">
      <alignment horizontal="center" vertical="top" wrapText="1"/>
    </xf>
    <xf numFmtId="0" fontId="10" fillId="0" borderId="5" xfId="0" applyNumberFormat="1" applyFont="1" applyFill="1" applyBorder="1" applyAlignment="1">
      <alignment horizontal="center" vertical="top" wrapText="1"/>
    </xf>
    <xf numFmtId="0" fontId="10" fillId="0" borderId="7" xfId="0" applyNumberFormat="1" applyFont="1" applyFill="1" applyBorder="1" applyAlignment="1">
      <alignment horizontal="center" vertical="top" wrapText="1"/>
    </xf>
    <xf numFmtId="0" fontId="1" fillId="0" borderId="7" xfId="0" applyNumberFormat="1" applyFont="1" applyFill="1" applyBorder="1" applyAlignment="1">
      <alignment horizontal="center" vertical="top" wrapText="1"/>
    </xf>
    <xf numFmtId="0" fontId="1" fillId="0" borderId="8" xfId="0" applyNumberFormat="1" applyFont="1" applyFill="1" applyBorder="1" applyAlignment="1">
      <alignment horizontal="center" vertical="top" wrapText="1"/>
    </xf>
    <xf numFmtId="0" fontId="1" fillId="0" borderId="15" xfId="0" applyNumberFormat="1" applyFont="1" applyFill="1" applyBorder="1" applyAlignment="1">
      <alignment horizontal="center" vertical="top" wrapText="1"/>
    </xf>
    <xf numFmtId="0" fontId="1" fillId="0" borderId="16" xfId="0" applyNumberFormat="1" applyFont="1" applyFill="1" applyBorder="1" applyAlignment="1">
      <alignment horizontal="center" vertical="top" wrapText="1"/>
    </xf>
    <xf numFmtId="0" fontId="1" fillId="0" borderId="9" xfId="0" applyNumberFormat="1" applyFont="1" applyFill="1" applyBorder="1" applyAlignment="1">
      <alignment horizontal="center" vertical="top" wrapText="1"/>
    </xf>
    <xf numFmtId="0" fontId="1" fillId="0" borderId="11" xfId="0" applyNumberFormat="1" applyFont="1" applyFill="1" applyBorder="1" applyAlignment="1">
      <alignment horizontal="center" vertical="top" wrapText="1"/>
    </xf>
    <xf numFmtId="0" fontId="10" fillId="0" borderId="8" xfId="0" applyNumberFormat="1" applyFont="1" applyFill="1" applyBorder="1" applyAlignment="1">
      <alignment horizontal="center" vertical="top" wrapText="1"/>
    </xf>
    <xf numFmtId="0" fontId="10" fillId="0" borderId="9" xfId="0" applyNumberFormat="1" applyFont="1" applyFill="1" applyBorder="1" applyAlignment="1">
      <alignment horizontal="left" vertical="top" wrapText="1"/>
    </xf>
    <xf numFmtId="0" fontId="10" fillId="0" borderId="11" xfId="0" applyNumberFormat="1" applyFont="1" applyFill="1" applyBorder="1" applyAlignment="1">
      <alignment horizontal="left" vertical="top" wrapText="1"/>
    </xf>
    <xf numFmtId="0" fontId="10" fillId="0" borderId="13" xfId="0" applyNumberFormat="1" applyFont="1" applyFill="1" applyBorder="1" applyAlignment="1">
      <alignment horizontal="left" vertical="top" wrapText="1"/>
    </xf>
    <xf numFmtId="0" fontId="10" fillId="0" borderId="3" xfId="0" applyNumberFormat="1" applyFont="1" applyFill="1" applyBorder="1" applyAlignment="1">
      <alignment horizontal="left" vertical="top" wrapText="1"/>
    </xf>
    <xf numFmtId="0" fontId="10" fillId="0" borderId="8" xfId="0" applyNumberFormat="1" applyFont="1" applyFill="1" applyBorder="1" applyAlignment="1">
      <alignment horizontal="left" vertical="top" wrapText="1"/>
    </xf>
    <xf numFmtId="0" fontId="14" fillId="0" borderId="3" xfId="0" applyNumberFormat="1" applyFont="1" applyFill="1" applyBorder="1" applyAlignment="1">
      <alignment vertical="top" wrapText="1"/>
    </xf>
    <xf numFmtId="0" fontId="14" fillId="0" borderId="4" xfId="0" applyNumberFormat="1" applyFont="1" applyFill="1" applyBorder="1" applyAlignment="1">
      <alignment vertical="top" wrapText="1"/>
    </xf>
    <xf numFmtId="0" fontId="14" fillId="0" borderId="5" xfId="0" applyNumberFormat="1" applyFont="1" applyFill="1" applyBorder="1" applyAlignment="1">
      <alignment vertical="top" wrapText="1"/>
    </xf>
    <xf numFmtId="0" fontId="10" fillId="0" borderId="3"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10" fillId="0" borderId="4"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0" fillId="0" borderId="4" xfId="0" applyNumberFormat="1" applyFont="1" applyFill="1" applyBorder="1" applyAlignment="1">
      <alignment horizontal="left" vertical="top" wrapText="1"/>
    </xf>
    <xf numFmtId="0" fontId="10" fillId="0" borderId="9" xfId="0" applyNumberFormat="1" applyFont="1" applyFill="1" applyBorder="1" applyAlignment="1">
      <alignment vertical="top" wrapText="1"/>
    </xf>
    <xf numFmtId="0" fontId="1" fillId="0" borderId="11" xfId="0" applyNumberFormat="1" applyFont="1" applyFill="1" applyBorder="1" applyAlignment="1">
      <alignment vertical="top" wrapText="1"/>
    </xf>
    <xf numFmtId="0" fontId="1" fillId="0" borderId="13" xfId="0" applyNumberFormat="1" applyFont="1" applyFill="1" applyBorder="1" applyAlignment="1">
      <alignment vertical="top" wrapText="1"/>
    </xf>
    <xf numFmtId="0" fontId="14" fillId="0" borderId="3" xfId="0" applyNumberFormat="1" applyFont="1" applyFill="1" applyBorder="1" applyAlignment="1">
      <alignment horizontal="left" vertical="top" wrapText="1"/>
    </xf>
    <xf numFmtId="0" fontId="14" fillId="0" borderId="4" xfId="0" applyNumberFormat="1" applyFont="1" applyFill="1" applyBorder="1" applyAlignment="1">
      <alignment horizontal="left" vertical="top" wrapText="1"/>
    </xf>
    <xf numFmtId="0" fontId="3" fillId="0" borderId="0" xfId="0" applyNumberFormat="1" applyFont="1" applyFill="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0" fontId="1"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top" wrapText="1"/>
    </xf>
    <xf numFmtId="0" fontId="1" fillId="0" borderId="2" xfId="0" applyNumberFormat="1" applyFont="1" applyFill="1" applyBorder="1" applyAlignment="1">
      <alignment horizontal="center" vertical="top" wrapText="1"/>
    </xf>
    <xf numFmtId="0" fontId="10" fillId="0" borderId="2"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textRotation="180" wrapText="1"/>
    </xf>
    <xf numFmtId="49" fontId="12" fillId="0" borderId="0" xfId="0" applyNumberFormat="1" applyFont="1" applyFill="1" applyAlignment="1">
      <alignment horizontal="center" vertical="center" textRotation="180" wrapText="1"/>
    </xf>
    <xf numFmtId="49" fontId="12" fillId="0" borderId="16" xfId="0" applyNumberFormat="1" applyFont="1" applyFill="1" applyBorder="1" applyAlignment="1">
      <alignment horizontal="center" vertical="center" textRotation="180" wrapText="1"/>
    </xf>
  </cellXfs>
  <cellStyles count="2">
    <cellStyle name="Normal_TMP_2"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0"/>
  <sheetViews>
    <sheetView tabSelected="1" view="pageBreakPreview" zoomScale="80" zoomScaleNormal="100" zoomScaleSheetLayoutView="80" workbookViewId="0">
      <selection activeCell="Q1" sqref="Q1:Q1048576"/>
    </sheetView>
  </sheetViews>
  <sheetFormatPr defaultRowHeight="12.75" x14ac:dyDescent="0.2"/>
  <cols>
    <col min="1" max="1" width="39.5" customWidth="1"/>
    <col min="2" max="2" width="7.83203125" style="8" customWidth="1"/>
    <col min="3" max="3" width="31.6640625" style="8" customWidth="1"/>
    <col min="4" max="4" width="12.1640625" style="8" customWidth="1"/>
    <col min="5" max="5" width="13.33203125" style="8" customWidth="1"/>
    <col min="6" max="6" width="30.5" style="8" customWidth="1"/>
    <col min="7" max="7" width="13.6640625" style="8" customWidth="1"/>
    <col min="8" max="8" width="13.33203125" style="8" customWidth="1"/>
    <col min="9" max="9" width="31.83203125" style="8" customWidth="1"/>
    <col min="10" max="11" width="13.6640625" style="8" customWidth="1"/>
    <col min="12" max="13" width="5.33203125" style="8" customWidth="1"/>
    <col min="14" max="16" width="15" customWidth="1"/>
    <col min="17" max="17" width="5.83203125" style="69" customWidth="1"/>
  </cols>
  <sheetData>
    <row r="1" spans="1:17" ht="20.65" customHeight="1" x14ac:dyDescent="0.2">
      <c r="A1" s="113" t="s">
        <v>1</v>
      </c>
      <c r="B1" s="113"/>
      <c r="C1" s="113"/>
      <c r="D1" s="113"/>
      <c r="E1" s="113"/>
      <c r="F1" s="113"/>
      <c r="G1" s="113"/>
      <c r="H1" s="113"/>
      <c r="I1" s="113"/>
      <c r="J1" s="113"/>
      <c r="K1" s="113"/>
      <c r="L1" s="113"/>
      <c r="M1" s="113"/>
      <c r="N1" s="113"/>
      <c r="O1" s="113"/>
      <c r="P1" s="113"/>
      <c r="Q1" s="122"/>
    </row>
    <row r="2" spans="1:17" ht="15.95" customHeight="1" x14ac:dyDescent="0.2">
      <c r="A2" s="113" t="s">
        <v>2</v>
      </c>
      <c r="B2" s="113"/>
      <c r="C2" s="113"/>
      <c r="D2" s="113"/>
      <c r="E2" s="113"/>
      <c r="F2" s="113"/>
      <c r="G2" s="113"/>
      <c r="H2" s="113"/>
      <c r="I2" s="113"/>
      <c r="J2" s="113"/>
      <c r="K2" s="113"/>
      <c r="L2" s="113"/>
      <c r="M2" s="113"/>
      <c r="N2" s="113"/>
      <c r="O2" s="113"/>
      <c r="P2" s="113"/>
      <c r="Q2" s="122"/>
    </row>
    <row r="3" spans="1:17" ht="18.75" customHeight="1" x14ac:dyDescent="0.2">
      <c r="A3" s="114" t="s">
        <v>0</v>
      </c>
      <c r="B3" s="114"/>
      <c r="C3" s="115" t="s">
        <v>0</v>
      </c>
      <c r="D3" s="115"/>
      <c r="E3" s="115"/>
      <c r="F3" s="115"/>
      <c r="G3" s="115"/>
      <c r="H3" s="115"/>
      <c r="I3" s="115"/>
      <c r="J3" s="115"/>
      <c r="K3" s="115"/>
      <c r="L3" s="115"/>
      <c r="M3" s="115"/>
      <c r="N3" s="116" t="s">
        <v>0</v>
      </c>
      <c r="O3" s="116"/>
      <c r="P3" s="116"/>
      <c r="Q3" s="122"/>
    </row>
    <row r="4" spans="1:17" ht="25.5" customHeight="1" x14ac:dyDescent="0.2">
      <c r="A4" s="117" t="s">
        <v>3</v>
      </c>
      <c r="B4" s="117" t="s">
        <v>4</v>
      </c>
      <c r="C4" s="117" t="s">
        <v>5</v>
      </c>
      <c r="D4" s="117"/>
      <c r="E4" s="117"/>
      <c r="F4" s="117"/>
      <c r="G4" s="117"/>
      <c r="H4" s="117"/>
      <c r="I4" s="117"/>
      <c r="J4" s="117"/>
      <c r="K4" s="117"/>
      <c r="L4" s="117" t="s">
        <v>6</v>
      </c>
      <c r="M4" s="117"/>
      <c r="N4" s="120" t="s">
        <v>519</v>
      </c>
      <c r="O4" s="117"/>
      <c r="P4" s="117"/>
      <c r="Q4" s="122"/>
    </row>
    <row r="5" spans="1:17" ht="25.5" customHeight="1" x14ac:dyDescent="0.2">
      <c r="A5" s="118" t="s">
        <v>0</v>
      </c>
      <c r="B5" s="118" t="s">
        <v>0</v>
      </c>
      <c r="C5" s="119" t="s">
        <v>7</v>
      </c>
      <c r="D5" s="119"/>
      <c r="E5" s="119"/>
      <c r="F5" s="119" t="s">
        <v>8</v>
      </c>
      <c r="G5" s="119"/>
      <c r="H5" s="119"/>
      <c r="I5" s="119" t="s">
        <v>9</v>
      </c>
      <c r="J5" s="119"/>
      <c r="K5" s="119"/>
      <c r="L5" s="119" t="s">
        <v>0</v>
      </c>
      <c r="M5" s="119"/>
      <c r="N5" s="117" t="s">
        <v>10</v>
      </c>
      <c r="O5" s="117" t="s">
        <v>11</v>
      </c>
      <c r="P5" s="117"/>
      <c r="Q5" s="122"/>
    </row>
    <row r="6" spans="1:17" ht="51" customHeight="1" x14ac:dyDescent="0.2">
      <c r="A6" s="118" t="s">
        <v>12</v>
      </c>
      <c r="B6" s="118" t="s">
        <v>13</v>
      </c>
      <c r="C6" s="2" t="s">
        <v>14</v>
      </c>
      <c r="D6" s="2" t="s">
        <v>15</v>
      </c>
      <c r="E6" s="2" t="s">
        <v>16</v>
      </c>
      <c r="F6" s="2" t="s">
        <v>14</v>
      </c>
      <c r="G6" s="2" t="s">
        <v>15</v>
      </c>
      <c r="H6" s="2" t="s">
        <v>16</v>
      </c>
      <c r="I6" s="2" t="s">
        <v>14</v>
      </c>
      <c r="J6" s="2" t="s">
        <v>15</v>
      </c>
      <c r="K6" s="2" t="s">
        <v>16</v>
      </c>
      <c r="L6" s="2" t="s">
        <v>17</v>
      </c>
      <c r="M6" s="2" t="s">
        <v>18</v>
      </c>
      <c r="N6" s="117" t="s">
        <v>19</v>
      </c>
      <c r="O6" s="1" t="s">
        <v>20</v>
      </c>
      <c r="P6" s="1" t="s">
        <v>21</v>
      </c>
      <c r="Q6" s="122"/>
    </row>
    <row r="7" spans="1:17" x14ac:dyDescent="0.2">
      <c r="A7" s="1" t="s">
        <v>22</v>
      </c>
      <c r="B7" s="1" t="s">
        <v>23</v>
      </c>
      <c r="C7" s="1" t="s">
        <v>24</v>
      </c>
      <c r="D7" s="1" t="s">
        <v>25</v>
      </c>
      <c r="E7" s="1" t="s">
        <v>26</v>
      </c>
      <c r="F7" s="1" t="s">
        <v>27</v>
      </c>
      <c r="G7" s="1" t="s">
        <v>28</v>
      </c>
      <c r="H7" s="1" t="s">
        <v>29</v>
      </c>
      <c r="I7" s="1" t="s">
        <v>30</v>
      </c>
      <c r="J7" s="1" t="s">
        <v>31</v>
      </c>
      <c r="K7" s="1" t="s">
        <v>32</v>
      </c>
      <c r="L7" s="1" t="s">
        <v>33</v>
      </c>
      <c r="M7" s="1" t="s">
        <v>34</v>
      </c>
      <c r="N7" s="1" t="s">
        <v>35</v>
      </c>
      <c r="O7" s="1" t="s">
        <v>36</v>
      </c>
      <c r="P7" s="1" t="s">
        <v>37</v>
      </c>
      <c r="Q7" s="122"/>
    </row>
    <row r="8" spans="1:17" ht="48.75" customHeight="1" x14ac:dyDescent="0.2">
      <c r="A8" s="35" t="s">
        <v>38</v>
      </c>
      <c r="B8" s="37" t="s">
        <v>39</v>
      </c>
      <c r="C8" s="37" t="s">
        <v>0</v>
      </c>
      <c r="D8" s="37" t="s">
        <v>0</v>
      </c>
      <c r="E8" s="37" t="s">
        <v>0</v>
      </c>
      <c r="F8" s="37" t="s">
        <v>0</v>
      </c>
      <c r="G8" s="37" t="s">
        <v>0</v>
      </c>
      <c r="H8" s="37" t="s">
        <v>0</v>
      </c>
      <c r="I8" s="37" t="s">
        <v>0</v>
      </c>
      <c r="J8" s="37" t="s">
        <v>0</v>
      </c>
      <c r="K8" s="37" t="s">
        <v>0</v>
      </c>
      <c r="L8" s="37" t="s">
        <v>0</v>
      </c>
      <c r="M8" s="37" t="s">
        <v>0</v>
      </c>
      <c r="N8" s="71">
        <f>N9+N149++N178+N207</f>
        <v>8340905.6000000015</v>
      </c>
      <c r="O8" s="36">
        <f t="shared" ref="O8:P8" si="0">O9+O149++O178+O207</f>
        <v>8206945.8000000007</v>
      </c>
      <c r="P8" s="36">
        <f t="shared" si="0"/>
        <v>8206075.2000000002</v>
      </c>
      <c r="Q8" s="122"/>
    </row>
    <row r="9" spans="1:17" ht="72.75" customHeight="1" x14ac:dyDescent="0.2">
      <c r="A9" s="35" t="s">
        <v>40</v>
      </c>
      <c r="B9" s="37" t="s">
        <v>41</v>
      </c>
      <c r="C9" s="37" t="s">
        <v>0</v>
      </c>
      <c r="D9" s="37" t="s">
        <v>0</v>
      </c>
      <c r="E9" s="37" t="s">
        <v>0</v>
      </c>
      <c r="F9" s="37" t="s">
        <v>0</v>
      </c>
      <c r="G9" s="37" t="s">
        <v>0</v>
      </c>
      <c r="H9" s="37" t="s">
        <v>0</v>
      </c>
      <c r="I9" s="37" t="s">
        <v>0</v>
      </c>
      <c r="J9" s="37" t="s">
        <v>0</v>
      </c>
      <c r="K9" s="37" t="s">
        <v>0</v>
      </c>
      <c r="L9" s="37" t="s">
        <v>0</v>
      </c>
      <c r="M9" s="37" t="s">
        <v>0</v>
      </c>
      <c r="N9" s="36">
        <f>N10+N13+N17+N23+N29+N37+N41+N44+N47+N77+N81+N87+N94+N98+N106+N112+N117+N120+N127+N131+N134+N137+N145</f>
        <v>3702384.1000000006</v>
      </c>
      <c r="O9" s="36">
        <f t="shared" ref="O9:P9" si="1">O10+O13+O17+O23+O29+O37+O41+O44+O47+O77+O81+O87+O94+O98+O106+O112+O117+O120+O127+O131+O134+O137+O145</f>
        <v>3551939.2</v>
      </c>
      <c r="P9" s="36">
        <f t="shared" si="1"/>
        <v>3366376.4000000004</v>
      </c>
      <c r="Q9" s="122"/>
    </row>
    <row r="10" spans="1:17" ht="27.75" customHeight="1" x14ac:dyDescent="0.2">
      <c r="A10" s="102" t="s">
        <v>518</v>
      </c>
      <c r="B10" s="82" t="s">
        <v>42</v>
      </c>
      <c r="C10" s="82" t="s">
        <v>43</v>
      </c>
      <c r="D10" s="82" t="s">
        <v>44</v>
      </c>
      <c r="E10" s="82" t="s">
        <v>45</v>
      </c>
      <c r="F10" s="9" t="s">
        <v>0</v>
      </c>
      <c r="G10" s="9" t="s">
        <v>0</v>
      </c>
      <c r="H10" s="9" t="s">
        <v>0</v>
      </c>
      <c r="I10" s="38" t="s">
        <v>520</v>
      </c>
      <c r="J10" s="10" t="s">
        <v>46</v>
      </c>
      <c r="K10" s="10" t="s">
        <v>47</v>
      </c>
      <c r="L10" s="10" t="s">
        <v>48</v>
      </c>
      <c r="M10" s="10" t="s">
        <v>32</v>
      </c>
      <c r="N10" s="3">
        <v>119823.5</v>
      </c>
      <c r="O10" s="3">
        <v>83811.399999999994</v>
      </c>
      <c r="P10" s="3">
        <v>132522.1</v>
      </c>
      <c r="Q10" s="122"/>
    </row>
    <row r="11" spans="1:17" ht="24.75" customHeight="1" x14ac:dyDescent="0.2">
      <c r="A11" s="103" t="s">
        <v>0</v>
      </c>
      <c r="B11" s="80" t="s">
        <v>0</v>
      </c>
      <c r="C11" s="80"/>
      <c r="D11" s="80"/>
      <c r="E11" s="80"/>
      <c r="F11" s="10" t="s">
        <v>0</v>
      </c>
      <c r="G11" s="10" t="s">
        <v>0</v>
      </c>
      <c r="H11" s="10" t="s">
        <v>0</v>
      </c>
      <c r="I11" s="83" t="s">
        <v>562</v>
      </c>
      <c r="J11" s="10" t="s">
        <v>51</v>
      </c>
      <c r="K11" s="10" t="s">
        <v>52</v>
      </c>
      <c r="L11" s="10" t="s">
        <v>48</v>
      </c>
      <c r="M11" s="10">
        <v>13</v>
      </c>
      <c r="N11" s="5"/>
      <c r="O11" s="5"/>
      <c r="P11" s="5"/>
      <c r="Q11" s="122"/>
    </row>
    <row r="12" spans="1:17" ht="30" customHeight="1" x14ac:dyDescent="0.2">
      <c r="A12" s="104" t="s">
        <v>0</v>
      </c>
      <c r="B12" s="81" t="s">
        <v>0</v>
      </c>
      <c r="C12" s="11" t="s">
        <v>563</v>
      </c>
      <c r="D12" s="11" t="s">
        <v>49</v>
      </c>
      <c r="E12" s="11" t="s">
        <v>50</v>
      </c>
      <c r="F12" s="11" t="s">
        <v>0</v>
      </c>
      <c r="G12" s="11" t="s">
        <v>0</v>
      </c>
      <c r="H12" s="11" t="s">
        <v>0</v>
      </c>
      <c r="I12" s="85"/>
      <c r="J12" s="11"/>
      <c r="K12" s="11"/>
      <c r="L12" s="11"/>
      <c r="M12" s="11"/>
      <c r="N12" s="7"/>
      <c r="O12" s="7"/>
      <c r="P12" s="7"/>
      <c r="Q12" s="122"/>
    </row>
    <row r="13" spans="1:17" ht="25.5" customHeight="1" x14ac:dyDescent="0.2">
      <c r="A13" s="102" t="s">
        <v>521</v>
      </c>
      <c r="B13" s="82" t="s">
        <v>53</v>
      </c>
      <c r="C13" s="82" t="s">
        <v>43</v>
      </c>
      <c r="D13" s="82" t="s">
        <v>54</v>
      </c>
      <c r="E13" s="82" t="s">
        <v>45</v>
      </c>
      <c r="F13" s="9" t="s">
        <v>0</v>
      </c>
      <c r="G13" s="9" t="s">
        <v>0</v>
      </c>
      <c r="H13" s="9" t="s">
        <v>0</v>
      </c>
      <c r="I13" s="10" t="s">
        <v>520</v>
      </c>
      <c r="J13" s="10" t="s">
        <v>55</v>
      </c>
      <c r="K13" s="10" t="s">
        <v>47</v>
      </c>
      <c r="L13" s="10" t="s">
        <v>48</v>
      </c>
      <c r="M13" s="10" t="s">
        <v>34</v>
      </c>
      <c r="N13" s="3">
        <v>12754.3</v>
      </c>
      <c r="O13" s="3">
        <v>11429.7</v>
      </c>
      <c r="P13" s="3">
        <v>11429.7</v>
      </c>
      <c r="Q13" s="122"/>
    </row>
    <row r="14" spans="1:17" ht="29.25" customHeight="1" x14ac:dyDescent="0.2">
      <c r="A14" s="103" t="s">
        <v>0</v>
      </c>
      <c r="B14" s="80" t="s">
        <v>0</v>
      </c>
      <c r="C14" s="80"/>
      <c r="D14" s="80"/>
      <c r="E14" s="80"/>
      <c r="F14" s="10" t="s">
        <v>0</v>
      </c>
      <c r="G14" s="10" t="s">
        <v>0</v>
      </c>
      <c r="H14" s="10" t="s">
        <v>0</v>
      </c>
      <c r="I14" s="80" t="s">
        <v>58</v>
      </c>
      <c r="J14" s="80" t="s">
        <v>59</v>
      </c>
      <c r="K14" s="80" t="s">
        <v>60</v>
      </c>
      <c r="L14" s="10"/>
      <c r="M14" s="10"/>
      <c r="N14" s="5"/>
      <c r="O14" s="5"/>
      <c r="P14" s="5"/>
      <c r="Q14" s="122"/>
    </row>
    <row r="15" spans="1:17" ht="30" customHeight="1" x14ac:dyDescent="0.2">
      <c r="A15" s="103"/>
      <c r="B15" s="80"/>
      <c r="C15" s="10" t="s">
        <v>564</v>
      </c>
      <c r="D15" s="10" t="s">
        <v>56</v>
      </c>
      <c r="E15" s="10" t="s">
        <v>57</v>
      </c>
      <c r="F15" s="10"/>
      <c r="G15" s="10"/>
      <c r="H15" s="10"/>
      <c r="I15" s="80"/>
      <c r="J15" s="80"/>
      <c r="K15" s="80"/>
      <c r="L15" s="10"/>
      <c r="M15" s="10"/>
      <c r="N15" s="5"/>
      <c r="O15" s="5"/>
      <c r="P15" s="5"/>
      <c r="Q15" s="122"/>
    </row>
    <row r="16" spans="1:17" ht="40.5" customHeight="1" x14ac:dyDescent="0.2">
      <c r="A16" s="103" t="s">
        <v>0</v>
      </c>
      <c r="B16" s="80" t="s">
        <v>0</v>
      </c>
      <c r="C16" s="41" t="s">
        <v>61</v>
      </c>
      <c r="D16" s="10" t="s">
        <v>62</v>
      </c>
      <c r="E16" s="10" t="s">
        <v>63</v>
      </c>
      <c r="F16" s="10" t="s">
        <v>0</v>
      </c>
      <c r="G16" s="10" t="s">
        <v>0</v>
      </c>
      <c r="H16" s="10" t="s">
        <v>0</v>
      </c>
      <c r="I16" s="81"/>
      <c r="J16" s="81"/>
      <c r="K16" s="81"/>
      <c r="L16" s="10" t="s">
        <v>0</v>
      </c>
      <c r="M16" s="10" t="s">
        <v>0</v>
      </c>
      <c r="N16" s="5" t="s">
        <v>0</v>
      </c>
      <c r="O16" s="5" t="s">
        <v>0</v>
      </c>
      <c r="P16" s="5" t="s">
        <v>0</v>
      </c>
      <c r="Q16" s="122"/>
    </row>
    <row r="17" spans="1:17" ht="12.75" customHeight="1" x14ac:dyDescent="0.2">
      <c r="A17" s="102" t="s">
        <v>522</v>
      </c>
      <c r="B17" s="82" t="s">
        <v>64</v>
      </c>
      <c r="C17" s="80" t="s">
        <v>43</v>
      </c>
      <c r="D17" s="87" t="s">
        <v>65</v>
      </c>
      <c r="E17" s="87" t="s">
        <v>45</v>
      </c>
      <c r="F17" s="9" t="s">
        <v>0</v>
      </c>
      <c r="G17" s="9" t="s">
        <v>0</v>
      </c>
      <c r="H17" s="9" t="s">
        <v>0</v>
      </c>
      <c r="I17" s="82" t="s">
        <v>520</v>
      </c>
      <c r="J17" s="82" t="s">
        <v>66</v>
      </c>
      <c r="K17" s="82" t="s">
        <v>47</v>
      </c>
      <c r="L17" s="40" t="s">
        <v>67</v>
      </c>
      <c r="M17" s="40" t="s">
        <v>68</v>
      </c>
      <c r="N17" s="3">
        <v>19772.7</v>
      </c>
      <c r="O17" s="3">
        <v>14727.7</v>
      </c>
      <c r="P17" s="3">
        <v>6718.1</v>
      </c>
      <c r="Q17" s="122"/>
    </row>
    <row r="18" spans="1:17" ht="16.5" customHeight="1" x14ac:dyDescent="0.2">
      <c r="A18" s="103" t="s">
        <v>0</v>
      </c>
      <c r="B18" s="80" t="s">
        <v>0</v>
      </c>
      <c r="C18" s="80"/>
      <c r="D18" s="80"/>
      <c r="E18" s="80"/>
      <c r="F18" s="10" t="s">
        <v>0</v>
      </c>
      <c r="G18" s="10" t="s">
        <v>0</v>
      </c>
      <c r="H18" s="10" t="s">
        <v>0</v>
      </c>
      <c r="I18" s="80"/>
      <c r="J18" s="80"/>
      <c r="K18" s="80"/>
      <c r="L18" s="10"/>
      <c r="M18" s="10"/>
      <c r="N18" s="5"/>
      <c r="O18" s="5"/>
      <c r="P18" s="5"/>
      <c r="Q18" s="122"/>
    </row>
    <row r="19" spans="1:17" ht="25.5" customHeight="1" x14ac:dyDescent="0.2">
      <c r="A19" s="103"/>
      <c r="B19" s="80"/>
      <c r="C19" s="80"/>
      <c r="D19" s="80"/>
      <c r="E19" s="80"/>
      <c r="F19" s="10"/>
      <c r="G19" s="10"/>
      <c r="H19" s="10"/>
      <c r="I19" s="80" t="s">
        <v>568</v>
      </c>
      <c r="J19" s="80" t="s">
        <v>59</v>
      </c>
      <c r="K19" s="80" t="s">
        <v>72</v>
      </c>
      <c r="L19" s="10"/>
      <c r="M19" s="10"/>
      <c r="N19" s="5"/>
      <c r="O19" s="5"/>
      <c r="P19" s="5"/>
      <c r="Q19" s="122"/>
    </row>
    <row r="20" spans="1:17" ht="35.25" customHeight="1" x14ac:dyDescent="0.2">
      <c r="A20" s="103" t="s">
        <v>0</v>
      </c>
      <c r="B20" s="80" t="s">
        <v>0</v>
      </c>
      <c r="C20" s="80" t="s">
        <v>69</v>
      </c>
      <c r="D20" s="80" t="s">
        <v>70</v>
      </c>
      <c r="E20" s="80" t="s">
        <v>71</v>
      </c>
      <c r="F20" s="10" t="s">
        <v>0</v>
      </c>
      <c r="G20" s="10" t="s">
        <v>0</v>
      </c>
      <c r="H20" s="10" t="s">
        <v>0</v>
      </c>
      <c r="I20" s="80"/>
      <c r="J20" s="80"/>
      <c r="K20" s="80"/>
      <c r="L20" s="10" t="s">
        <v>0</v>
      </c>
      <c r="M20" s="10" t="s">
        <v>0</v>
      </c>
      <c r="N20" s="5" t="s">
        <v>0</v>
      </c>
      <c r="O20" s="5" t="s">
        <v>0</v>
      </c>
      <c r="P20" s="5" t="s">
        <v>0</v>
      </c>
      <c r="Q20" s="122"/>
    </row>
    <row r="21" spans="1:17" ht="63" customHeight="1" x14ac:dyDescent="0.2">
      <c r="A21" s="103" t="s">
        <v>0</v>
      </c>
      <c r="B21" s="80" t="s">
        <v>0</v>
      </c>
      <c r="C21" s="80"/>
      <c r="D21" s="80"/>
      <c r="E21" s="80"/>
      <c r="F21" s="10" t="s">
        <v>0</v>
      </c>
      <c r="G21" s="10" t="s">
        <v>0</v>
      </c>
      <c r="H21" s="10" t="s">
        <v>0</v>
      </c>
      <c r="I21" s="73" t="s">
        <v>567</v>
      </c>
      <c r="J21" s="73" t="s">
        <v>73</v>
      </c>
      <c r="K21" s="73" t="s">
        <v>74</v>
      </c>
      <c r="L21" s="10" t="s">
        <v>0</v>
      </c>
      <c r="M21" s="10" t="s">
        <v>0</v>
      </c>
      <c r="N21" s="5" t="s">
        <v>0</v>
      </c>
      <c r="O21" s="5" t="s">
        <v>0</v>
      </c>
      <c r="P21" s="5" t="s">
        <v>0</v>
      </c>
      <c r="Q21" s="122"/>
    </row>
    <row r="22" spans="1:17" ht="76.5" customHeight="1" x14ac:dyDescent="0.2">
      <c r="A22" s="104" t="s">
        <v>0</v>
      </c>
      <c r="B22" s="81" t="s">
        <v>0</v>
      </c>
      <c r="C22" s="11" t="s">
        <v>0</v>
      </c>
      <c r="D22" s="11" t="s">
        <v>0</v>
      </c>
      <c r="E22" s="11" t="s">
        <v>0</v>
      </c>
      <c r="F22" s="11" t="s">
        <v>0</v>
      </c>
      <c r="G22" s="11" t="s">
        <v>0</v>
      </c>
      <c r="H22" s="11" t="s">
        <v>0</v>
      </c>
      <c r="I22" s="11" t="s">
        <v>75</v>
      </c>
      <c r="J22" s="11" t="s">
        <v>73</v>
      </c>
      <c r="K22" s="11" t="s">
        <v>76</v>
      </c>
      <c r="L22" s="11" t="s">
        <v>0</v>
      </c>
      <c r="M22" s="11" t="s">
        <v>0</v>
      </c>
      <c r="N22" s="7" t="s">
        <v>0</v>
      </c>
      <c r="O22" s="7" t="s">
        <v>0</v>
      </c>
      <c r="P22" s="7" t="s">
        <v>0</v>
      </c>
      <c r="Q22" s="122"/>
    </row>
    <row r="23" spans="1:17" ht="12.75" customHeight="1" x14ac:dyDescent="0.2">
      <c r="A23" s="102" t="s">
        <v>523</v>
      </c>
      <c r="B23" s="82" t="s">
        <v>77</v>
      </c>
      <c r="C23" s="82" t="s">
        <v>43</v>
      </c>
      <c r="D23" s="82" t="s">
        <v>78</v>
      </c>
      <c r="E23" s="82" t="s">
        <v>45</v>
      </c>
      <c r="F23" s="82" t="s">
        <v>79</v>
      </c>
      <c r="G23" s="82" t="s">
        <v>570</v>
      </c>
      <c r="H23" s="82" t="s">
        <v>80</v>
      </c>
      <c r="I23" s="82" t="s">
        <v>520</v>
      </c>
      <c r="J23" s="82" t="s">
        <v>81</v>
      </c>
      <c r="K23" s="82" t="s">
        <v>47</v>
      </c>
      <c r="L23" s="10" t="s">
        <v>82</v>
      </c>
      <c r="M23" s="10" t="s">
        <v>83</v>
      </c>
      <c r="N23" s="3">
        <v>626944.6</v>
      </c>
      <c r="O23" s="3">
        <v>568748</v>
      </c>
      <c r="P23" s="3">
        <v>387541.6</v>
      </c>
      <c r="Q23" s="122"/>
    </row>
    <row r="24" spans="1:17" ht="12" customHeight="1" x14ac:dyDescent="0.2">
      <c r="A24" s="103" t="s">
        <v>0</v>
      </c>
      <c r="B24" s="80" t="s">
        <v>0</v>
      </c>
      <c r="C24" s="80"/>
      <c r="D24" s="80"/>
      <c r="E24" s="80"/>
      <c r="F24" s="80"/>
      <c r="G24" s="80"/>
      <c r="H24" s="80"/>
      <c r="I24" s="80"/>
      <c r="J24" s="80"/>
      <c r="K24" s="80"/>
      <c r="L24" s="10"/>
      <c r="M24" s="10"/>
      <c r="N24" s="5"/>
      <c r="O24" s="5"/>
      <c r="P24" s="5"/>
      <c r="Q24" s="122"/>
    </row>
    <row r="25" spans="1:17" ht="25.5" customHeight="1" x14ac:dyDescent="0.2">
      <c r="A25" s="103"/>
      <c r="B25" s="80"/>
      <c r="C25" s="80"/>
      <c r="D25" s="80"/>
      <c r="E25" s="80"/>
      <c r="F25" s="80"/>
      <c r="G25" s="80"/>
      <c r="H25" s="80"/>
      <c r="I25" s="80" t="s">
        <v>90</v>
      </c>
      <c r="J25" s="80" t="s">
        <v>59</v>
      </c>
      <c r="K25" s="80" t="s">
        <v>91</v>
      </c>
      <c r="L25" s="10"/>
      <c r="M25" s="10"/>
      <c r="N25" s="5"/>
      <c r="O25" s="5"/>
      <c r="P25" s="5"/>
      <c r="Q25" s="122"/>
    </row>
    <row r="26" spans="1:17" ht="38.25" customHeight="1" x14ac:dyDescent="0.2">
      <c r="A26" s="103" t="s">
        <v>0</v>
      </c>
      <c r="B26" s="80" t="s">
        <v>0</v>
      </c>
      <c r="C26" s="80" t="s">
        <v>84</v>
      </c>
      <c r="D26" s="80" t="s">
        <v>85</v>
      </c>
      <c r="E26" s="80" t="s">
        <v>86</v>
      </c>
      <c r="F26" s="10" t="s">
        <v>87</v>
      </c>
      <c r="G26" s="10" t="s">
        <v>88</v>
      </c>
      <c r="H26" s="10" t="s">
        <v>89</v>
      </c>
      <c r="I26" s="80"/>
      <c r="J26" s="80"/>
      <c r="K26" s="80"/>
      <c r="L26" s="10" t="s">
        <v>0</v>
      </c>
      <c r="M26" s="10" t="s">
        <v>0</v>
      </c>
      <c r="N26" s="5" t="s">
        <v>0</v>
      </c>
      <c r="O26" s="5" t="s">
        <v>0</v>
      </c>
      <c r="P26" s="5" t="s">
        <v>0</v>
      </c>
      <c r="Q26" s="122"/>
    </row>
    <row r="27" spans="1:17" ht="40.5" customHeight="1" x14ac:dyDescent="0.2">
      <c r="A27" s="103"/>
      <c r="B27" s="80"/>
      <c r="C27" s="80"/>
      <c r="D27" s="80"/>
      <c r="E27" s="80"/>
      <c r="F27" s="10"/>
      <c r="G27" s="10"/>
      <c r="H27" s="10"/>
      <c r="I27" s="80" t="s">
        <v>92</v>
      </c>
      <c r="J27" s="80" t="s">
        <v>73</v>
      </c>
      <c r="K27" s="80" t="s">
        <v>93</v>
      </c>
      <c r="L27" s="10"/>
      <c r="M27" s="10"/>
      <c r="N27" s="5"/>
      <c r="O27" s="5"/>
      <c r="P27" s="5"/>
      <c r="Q27" s="122"/>
    </row>
    <row r="28" spans="1:17" ht="58.5" customHeight="1" x14ac:dyDescent="0.2">
      <c r="A28" s="104" t="s">
        <v>0</v>
      </c>
      <c r="B28" s="81" t="s">
        <v>0</v>
      </c>
      <c r="C28" s="11" t="s">
        <v>69</v>
      </c>
      <c r="D28" s="11" t="s">
        <v>70</v>
      </c>
      <c r="E28" s="11" t="s">
        <v>71</v>
      </c>
      <c r="F28" s="11" t="s">
        <v>0</v>
      </c>
      <c r="G28" s="11" t="s">
        <v>0</v>
      </c>
      <c r="H28" s="11" t="s">
        <v>0</v>
      </c>
      <c r="I28" s="81"/>
      <c r="J28" s="81"/>
      <c r="K28" s="81"/>
      <c r="L28" s="11" t="s">
        <v>0</v>
      </c>
      <c r="M28" s="11" t="s">
        <v>0</v>
      </c>
      <c r="N28" s="7" t="s">
        <v>0</v>
      </c>
      <c r="O28" s="7" t="s">
        <v>0</v>
      </c>
      <c r="P28" s="7" t="s">
        <v>0</v>
      </c>
      <c r="Q28" s="122"/>
    </row>
    <row r="29" spans="1:17" ht="26.25" customHeight="1" x14ac:dyDescent="0.2">
      <c r="A29" s="102" t="s">
        <v>524</v>
      </c>
      <c r="B29" s="82" t="s">
        <v>94</v>
      </c>
      <c r="C29" s="82" t="s">
        <v>43</v>
      </c>
      <c r="D29" s="82" t="s">
        <v>95</v>
      </c>
      <c r="E29" s="82" t="s">
        <v>45</v>
      </c>
      <c r="F29" s="9" t="s">
        <v>0</v>
      </c>
      <c r="G29" s="9" t="s">
        <v>0</v>
      </c>
      <c r="H29" s="9" t="s">
        <v>0</v>
      </c>
      <c r="I29" s="10" t="s">
        <v>520</v>
      </c>
      <c r="J29" s="10" t="s">
        <v>96</v>
      </c>
      <c r="K29" s="10" t="s">
        <v>47</v>
      </c>
      <c r="L29" s="10" t="s">
        <v>67</v>
      </c>
      <c r="M29" s="10" t="s">
        <v>48</v>
      </c>
      <c r="N29" s="3">
        <v>236210.7</v>
      </c>
      <c r="O29" s="3">
        <v>221891.20000000001</v>
      </c>
      <c r="P29" s="3">
        <v>266042.40000000002</v>
      </c>
      <c r="Q29" s="123"/>
    </row>
    <row r="30" spans="1:17" ht="27" customHeight="1" x14ac:dyDescent="0.2">
      <c r="A30" s="103" t="s">
        <v>0</v>
      </c>
      <c r="B30" s="80" t="s">
        <v>0</v>
      </c>
      <c r="C30" s="80"/>
      <c r="D30" s="80"/>
      <c r="E30" s="80"/>
      <c r="F30" s="10" t="s">
        <v>0</v>
      </c>
      <c r="G30" s="10" t="s">
        <v>0</v>
      </c>
      <c r="H30" s="10" t="s">
        <v>0</v>
      </c>
      <c r="I30" s="83" t="s">
        <v>571</v>
      </c>
      <c r="J30" s="83" t="s">
        <v>59</v>
      </c>
      <c r="K30" s="83" t="s">
        <v>91</v>
      </c>
      <c r="L30" s="10" t="s">
        <v>67</v>
      </c>
      <c r="M30" s="10" t="s">
        <v>67</v>
      </c>
      <c r="N30" s="5"/>
      <c r="O30" s="5"/>
      <c r="P30" s="5"/>
      <c r="Q30" s="123"/>
    </row>
    <row r="31" spans="1:17" ht="39" customHeight="1" x14ac:dyDescent="0.2">
      <c r="A31" s="103" t="s">
        <v>0</v>
      </c>
      <c r="B31" s="80" t="s">
        <v>0</v>
      </c>
      <c r="C31" s="10" t="s">
        <v>565</v>
      </c>
      <c r="D31" s="10" t="s">
        <v>97</v>
      </c>
      <c r="E31" s="10" t="s">
        <v>98</v>
      </c>
      <c r="F31" s="10" t="s">
        <v>0</v>
      </c>
      <c r="G31" s="10" t="s">
        <v>0</v>
      </c>
      <c r="H31" s="10" t="s">
        <v>0</v>
      </c>
      <c r="I31" s="80"/>
      <c r="J31" s="80"/>
      <c r="K31" s="80"/>
      <c r="L31" s="10"/>
      <c r="M31" s="10"/>
      <c r="N31" s="5"/>
      <c r="O31" s="5"/>
      <c r="P31" s="5"/>
      <c r="Q31" s="123"/>
    </row>
    <row r="32" spans="1:17" ht="42" customHeight="1" x14ac:dyDescent="0.2">
      <c r="A32" s="103" t="s">
        <v>0</v>
      </c>
      <c r="B32" s="80" t="s">
        <v>0</v>
      </c>
      <c r="C32" s="10" t="s">
        <v>104</v>
      </c>
      <c r="D32" s="10" t="s">
        <v>105</v>
      </c>
      <c r="E32" s="10" t="s">
        <v>106</v>
      </c>
      <c r="F32" s="10" t="s">
        <v>0</v>
      </c>
      <c r="G32" s="10" t="s">
        <v>0</v>
      </c>
      <c r="H32" s="10" t="s">
        <v>0</v>
      </c>
      <c r="I32" s="83" t="s">
        <v>573</v>
      </c>
      <c r="J32" s="80" t="s">
        <v>73</v>
      </c>
      <c r="K32" s="80" t="s">
        <v>108</v>
      </c>
      <c r="L32" s="10" t="s">
        <v>0</v>
      </c>
      <c r="M32" s="10" t="s">
        <v>0</v>
      </c>
      <c r="N32" s="5" t="s">
        <v>0</v>
      </c>
      <c r="O32" s="5" t="s">
        <v>0</v>
      </c>
      <c r="P32" s="5" t="s">
        <v>0</v>
      </c>
      <c r="Q32" s="123"/>
    </row>
    <row r="33" spans="1:17" ht="101.25" customHeight="1" x14ac:dyDescent="0.2">
      <c r="A33" s="103"/>
      <c r="B33" s="80"/>
      <c r="C33" s="80" t="s">
        <v>100</v>
      </c>
      <c r="D33" s="80" t="s">
        <v>73</v>
      </c>
      <c r="E33" s="80" t="s">
        <v>101</v>
      </c>
      <c r="F33" s="10"/>
      <c r="G33" s="10"/>
      <c r="H33" s="10"/>
      <c r="I33" s="80"/>
      <c r="J33" s="80"/>
      <c r="K33" s="80"/>
      <c r="L33" s="10"/>
      <c r="M33" s="10"/>
      <c r="N33" s="5"/>
      <c r="O33" s="5"/>
      <c r="P33" s="5"/>
      <c r="Q33" s="123"/>
    </row>
    <row r="34" spans="1:17" ht="105" customHeight="1" x14ac:dyDescent="0.2">
      <c r="A34" s="103" t="s">
        <v>0</v>
      </c>
      <c r="B34" s="80" t="s">
        <v>0</v>
      </c>
      <c r="C34" s="80"/>
      <c r="D34" s="80"/>
      <c r="E34" s="80"/>
      <c r="F34" s="10" t="s">
        <v>0</v>
      </c>
      <c r="G34" s="10" t="s">
        <v>0</v>
      </c>
      <c r="H34" s="10" t="s">
        <v>0</v>
      </c>
      <c r="I34" s="10" t="s">
        <v>569</v>
      </c>
      <c r="J34" s="10" t="s">
        <v>102</v>
      </c>
      <c r="K34" s="10" t="s">
        <v>103</v>
      </c>
      <c r="L34" s="10" t="s">
        <v>0</v>
      </c>
      <c r="M34" s="10" t="s">
        <v>0</v>
      </c>
      <c r="N34" s="5" t="s">
        <v>0</v>
      </c>
      <c r="O34" s="5" t="s">
        <v>0</v>
      </c>
      <c r="P34" s="5" t="s">
        <v>0</v>
      </c>
      <c r="Q34" s="123"/>
    </row>
    <row r="35" spans="1:17" ht="141" customHeight="1" x14ac:dyDescent="0.2">
      <c r="A35" s="103" t="s">
        <v>0</v>
      </c>
      <c r="B35" s="80" t="s">
        <v>0</v>
      </c>
      <c r="C35" s="10"/>
      <c r="D35" s="10"/>
      <c r="E35" s="10"/>
      <c r="F35" s="10" t="s">
        <v>0</v>
      </c>
      <c r="G35" s="10" t="s">
        <v>0</v>
      </c>
      <c r="H35" s="10" t="s">
        <v>0</v>
      </c>
      <c r="I35" s="38" t="s">
        <v>574</v>
      </c>
      <c r="J35" s="10" t="s">
        <v>73</v>
      </c>
      <c r="K35" s="10" t="s">
        <v>107</v>
      </c>
      <c r="L35" s="10" t="s">
        <v>0</v>
      </c>
      <c r="M35" s="10" t="s">
        <v>0</v>
      </c>
      <c r="N35" s="5" t="s">
        <v>0</v>
      </c>
      <c r="O35" s="5" t="s">
        <v>0</v>
      </c>
      <c r="P35" s="5" t="s">
        <v>0</v>
      </c>
      <c r="Q35" s="123"/>
    </row>
    <row r="36" spans="1:17" ht="50.25" customHeight="1" x14ac:dyDescent="0.2">
      <c r="A36" s="104" t="s">
        <v>0</v>
      </c>
      <c r="B36" s="81" t="s">
        <v>0</v>
      </c>
      <c r="C36" s="11" t="s">
        <v>0</v>
      </c>
      <c r="D36" s="11" t="s">
        <v>0</v>
      </c>
      <c r="E36" s="11" t="s">
        <v>0</v>
      </c>
      <c r="F36" s="11" t="s">
        <v>0</v>
      </c>
      <c r="G36" s="11" t="s">
        <v>0</v>
      </c>
      <c r="H36" s="11" t="s">
        <v>0</v>
      </c>
      <c r="I36" s="42" t="s">
        <v>572</v>
      </c>
      <c r="J36" s="42" t="s">
        <v>59</v>
      </c>
      <c r="K36" s="42" t="s">
        <v>99</v>
      </c>
      <c r="L36" s="11" t="s">
        <v>0</v>
      </c>
      <c r="M36" s="11" t="s">
        <v>0</v>
      </c>
      <c r="N36" s="7" t="s">
        <v>0</v>
      </c>
      <c r="O36" s="7" t="s">
        <v>0</v>
      </c>
      <c r="P36" s="7" t="s">
        <v>0</v>
      </c>
      <c r="Q36" s="123"/>
    </row>
    <row r="37" spans="1:17" ht="24.75" customHeight="1" x14ac:dyDescent="0.2">
      <c r="A37" s="102" t="s">
        <v>525</v>
      </c>
      <c r="B37" s="82" t="s">
        <v>109</v>
      </c>
      <c r="C37" s="82" t="s">
        <v>43</v>
      </c>
      <c r="D37" s="82" t="s">
        <v>110</v>
      </c>
      <c r="E37" s="82" t="s">
        <v>45</v>
      </c>
      <c r="F37" s="82" t="s">
        <v>111</v>
      </c>
      <c r="G37" s="82" t="s">
        <v>112</v>
      </c>
      <c r="H37" s="82" t="s">
        <v>113</v>
      </c>
      <c r="I37" s="10" t="s">
        <v>520</v>
      </c>
      <c r="J37" s="10" t="s">
        <v>114</v>
      </c>
      <c r="K37" s="10" t="s">
        <v>47</v>
      </c>
      <c r="L37" s="10" t="s">
        <v>82</v>
      </c>
      <c r="M37" s="10" t="s">
        <v>115</v>
      </c>
      <c r="N37" s="3">
        <v>206603.8</v>
      </c>
      <c r="O37" s="3">
        <v>215828.4</v>
      </c>
      <c r="P37" s="3">
        <v>152362.70000000001</v>
      </c>
      <c r="Q37" s="123"/>
    </row>
    <row r="38" spans="1:17" ht="25.5" customHeight="1" x14ac:dyDescent="0.2">
      <c r="A38" s="103" t="s">
        <v>0</v>
      </c>
      <c r="B38" s="80" t="s">
        <v>0</v>
      </c>
      <c r="C38" s="80"/>
      <c r="D38" s="80"/>
      <c r="E38" s="80"/>
      <c r="F38" s="80"/>
      <c r="G38" s="80"/>
      <c r="H38" s="80"/>
      <c r="I38" s="80" t="s">
        <v>116</v>
      </c>
      <c r="J38" s="80" t="s">
        <v>59</v>
      </c>
      <c r="K38" s="80" t="s">
        <v>91</v>
      </c>
      <c r="L38" s="10"/>
      <c r="M38" s="10"/>
      <c r="N38" s="5"/>
      <c r="O38" s="5"/>
      <c r="P38" s="5"/>
      <c r="Q38" s="123"/>
    </row>
    <row r="39" spans="1:17" ht="28.5" customHeight="1" x14ac:dyDescent="0.2">
      <c r="A39" s="103" t="s">
        <v>0</v>
      </c>
      <c r="B39" s="80" t="s">
        <v>0</v>
      </c>
      <c r="C39" s="80" t="s">
        <v>69</v>
      </c>
      <c r="D39" s="80" t="s">
        <v>70</v>
      </c>
      <c r="E39" s="80" t="s">
        <v>71</v>
      </c>
      <c r="F39" s="80"/>
      <c r="G39" s="80"/>
      <c r="H39" s="80"/>
      <c r="I39" s="80"/>
      <c r="J39" s="80"/>
      <c r="K39" s="80"/>
      <c r="L39" s="10" t="s">
        <v>0</v>
      </c>
      <c r="M39" s="10" t="s">
        <v>0</v>
      </c>
      <c r="N39" s="5" t="s">
        <v>0</v>
      </c>
      <c r="O39" s="5" t="s">
        <v>0</v>
      </c>
      <c r="P39" s="5" t="s">
        <v>0</v>
      </c>
      <c r="Q39" s="123"/>
    </row>
    <row r="40" spans="1:17" ht="68.25" customHeight="1" x14ac:dyDescent="0.2">
      <c r="A40" s="104" t="s">
        <v>0</v>
      </c>
      <c r="B40" s="81" t="s">
        <v>0</v>
      </c>
      <c r="C40" s="81"/>
      <c r="D40" s="81"/>
      <c r="E40" s="81"/>
      <c r="F40" s="11" t="s">
        <v>0</v>
      </c>
      <c r="G40" s="11" t="s">
        <v>0</v>
      </c>
      <c r="H40" s="11" t="s">
        <v>0</v>
      </c>
      <c r="I40" s="43" t="s">
        <v>575</v>
      </c>
      <c r="J40" s="11" t="s">
        <v>73</v>
      </c>
      <c r="K40" s="11" t="s">
        <v>117</v>
      </c>
      <c r="L40" s="11" t="s">
        <v>0</v>
      </c>
      <c r="M40" s="11" t="s">
        <v>0</v>
      </c>
      <c r="N40" s="7" t="s">
        <v>0</v>
      </c>
      <c r="O40" s="7" t="s">
        <v>0</v>
      </c>
      <c r="P40" s="7" t="s">
        <v>0</v>
      </c>
      <c r="Q40" s="123"/>
    </row>
    <row r="41" spans="1:17" ht="26.25" customHeight="1" x14ac:dyDescent="0.2">
      <c r="A41" s="102" t="s">
        <v>526</v>
      </c>
      <c r="B41" s="82" t="s">
        <v>118</v>
      </c>
      <c r="C41" s="82" t="s">
        <v>43</v>
      </c>
      <c r="D41" s="82" t="s">
        <v>119</v>
      </c>
      <c r="E41" s="82" t="s">
        <v>45</v>
      </c>
      <c r="F41" s="82" t="s">
        <v>120</v>
      </c>
      <c r="G41" s="84" t="s">
        <v>576</v>
      </c>
      <c r="H41" s="82" t="s">
        <v>121</v>
      </c>
      <c r="I41" s="10" t="s">
        <v>520</v>
      </c>
      <c r="J41" s="10" t="s">
        <v>122</v>
      </c>
      <c r="K41" s="10" t="s">
        <v>47</v>
      </c>
      <c r="L41" s="10" t="s">
        <v>123</v>
      </c>
      <c r="M41" s="10" t="s">
        <v>83</v>
      </c>
      <c r="N41" s="3">
        <v>50</v>
      </c>
      <c r="O41" s="3">
        <v>50</v>
      </c>
      <c r="P41" s="3">
        <v>50</v>
      </c>
      <c r="Q41" s="123"/>
    </row>
    <row r="42" spans="1:17" ht="26.25" customHeight="1" x14ac:dyDescent="0.2">
      <c r="A42" s="105"/>
      <c r="B42" s="80"/>
      <c r="C42" s="80"/>
      <c r="D42" s="80"/>
      <c r="E42" s="80"/>
      <c r="F42" s="80"/>
      <c r="G42" s="80"/>
      <c r="H42" s="80"/>
      <c r="I42" s="83" t="s">
        <v>600</v>
      </c>
      <c r="J42" s="80" t="s">
        <v>128</v>
      </c>
      <c r="K42" s="80" t="s">
        <v>129</v>
      </c>
      <c r="L42" s="10"/>
      <c r="M42" s="10"/>
      <c r="N42" s="5"/>
      <c r="O42" s="5"/>
      <c r="P42" s="5"/>
      <c r="Q42" s="123"/>
    </row>
    <row r="43" spans="1:17" ht="89.25" customHeight="1" x14ac:dyDescent="0.2">
      <c r="A43" s="103" t="s">
        <v>0</v>
      </c>
      <c r="B43" s="80" t="s">
        <v>0</v>
      </c>
      <c r="C43" s="41" t="s">
        <v>124</v>
      </c>
      <c r="D43" s="41" t="s">
        <v>125</v>
      </c>
      <c r="E43" s="41" t="s">
        <v>126</v>
      </c>
      <c r="F43" s="88"/>
      <c r="G43" s="88"/>
      <c r="H43" s="88"/>
      <c r="I43" s="81"/>
      <c r="J43" s="81"/>
      <c r="K43" s="81"/>
      <c r="L43" s="10"/>
      <c r="M43" s="41"/>
      <c r="N43" s="44"/>
      <c r="O43" s="5"/>
      <c r="P43" s="5"/>
      <c r="Q43" s="123"/>
    </row>
    <row r="44" spans="1:17" ht="24.75" customHeight="1" x14ac:dyDescent="0.2">
      <c r="A44" s="102" t="s">
        <v>527</v>
      </c>
      <c r="B44" s="82" t="s">
        <v>130</v>
      </c>
      <c r="C44" s="80" t="s">
        <v>43</v>
      </c>
      <c r="D44" s="80" t="s">
        <v>131</v>
      </c>
      <c r="E44" s="80" t="s">
        <v>45</v>
      </c>
      <c r="F44" s="87" t="s">
        <v>132</v>
      </c>
      <c r="G44" s="86" t="s">
        <v>577</v>
      </c>
      <c r="H44" s="87" t="s">
        <v>133</v>
      </c>
      <c r="I44" s="10" t="s">
        <v>520</v>
      </c>
      <c r="J44" s="10" t="s">
        <v>134</v>
      </c>
      <c r="K44" s="10" t="s">
        <v>47</v>
      </c>
      <c r="L44" s="40" t="s">
        <v>135</v>
      </c>
      <c r="M44" s="10" t="s">
        <v>123</v>
      </c>
      <c r="N44" s="5">
        <v>308</v>
      </c>
      <c r="O44" s="3">
        <v>0</v>
      </c>
      <c r="P44" s="3">
        <v>0</v>
      </c>
      <c r="Q44" s="123"/>
    </row>
    <row r="45" spans="1:17" ht="29.25" customHeight="1" x14ac:dyDescent="0.2">
      <c r="A45" s="103" t="s">
        <v>0</v>
      </c>
      <c r="B45" s="80" t="s">
        <v>0</v>
      </c>
      <c r="C45" s="80"/>
      <c r="D45" s="80"/>
      <c r="E45" s="80"/>
      <c r="F45" s="80"/>
      <c r="G45" s="83"/>
      <c r="H45" s="80"/>
      <c r="I45" s="80" t="s">
        <v>139</v>
      </c>
      <c r="J45" s="80" t="s">
        <v>59</v>
      </c>
      <c r="K45" s="80" t="s">
        <v>72</v>
      </c>
      <c r="L45" s="10"/>
      <c r="M45" s="10"/>
      <c r="N45" s="5"/>
      <c r="O45" s="5" t="s">
        <v>0</v>
      </c>
      <c r="P45" s="5" t="s">
        <v>0</v>
      </c>
      <c r="Q45" s="123"/>
    </row>
    <row r="46" spans="1:17" ht="36" customHeight="1" x14ac:dyDescent="0.2">
      <c r="A46" s="104" t="s">
        <v>0</v>
      </c>
      <c r="B46" s="81" t="s">
        <v>0</v>
      </c>
      <c r="C46" s="11" t="s">
        <v>136</v>
      </c>
      <c r="D46" s="11" t="s">
        <v>137</v>
      </c>
      <c r="E46" s="11" t="s">
        <v>138</v>
      </c>
      <c r="F46" s="11" t="s">
        <v>0</v>
      </c>
      <c r="G46" s="11" t="s">
        <v>0</v>
      </c>
      <c r="H46" s="11" t="s">
        <v>0</v>
      </c>
      <c r="I46" s="81"/>
      <c r="J46" s="81"/>
      <c r="K46" s="81"/>
      <c r="L46" s="11" t="s">
        <v>0</v>
      </c>
      <c r="M46" s="11" t="s">
        <v>0</v>
      </c>
      <c r="N46" s="7" t="s">
        <v>0</v>
      </c>
      <c r="O46" s="7" t="s">
        <v>0</v>
      </c>
      <c r="P46" s="7" t="s">
        <v>0</v>
      </c>
      <c r="Q46" s="123"/>
    </row>
    <row r="47" spans="1:17" ht="23.25" customHeight="1" x14ac:dyDescent="0.2">
      <c r="A47" s="111" t="s">
        <v>651</v>
      </c>
      <c r="B47" s="82" t="s">
        <v>140</v>
      </c>
      <c r="C47" s="82" t="s">
        <v>43</v>
      </c>
      <c r="D47" s="82" t="s">
        <v>141</v>
      </c>
      <c r="E47" s="82" t="s">
        <v>45</v>
      </c>
      <c r="F47" s="82" t="s">
        <v>142</v>
      </c>
      <c r="G47" s="84" t="s">
        <v>579</v>
      </c>
      <c r="H47" s="82" t="s">
        <v>143</v>
      </c>
      <c r="I47" s="10" t="s">
        <v>520</v>
      </c>
      <c r="J47" s="10" t="s">
        <v>144</v>
      </c>
      <c r="K47" s="10" t="s">
        <v>47</v>
      </c>
      <c r="L47" s="10" t="s">
        <v>145</v>
      </c>
      <c r="M47" s="10" t="s">
        <v>48</v>
      </c>
      <c r="N47" s="3">
        <v>1769084.6</v>
      </c>
      <c r="O47" s="3">
        <v>1863356</v>
      </c>
      <c r="P47" s="3">
        <v>1763700.6</v>
      </c>
      <c r="Q47" s="123"/>
    </row>
    <row r="48" spans="1:17" ht="24" customHeight="1" x14ac:dyDescent="0.2">
      <c r="A48" s="112"/>
      <c r="B48" s="80"/>
      <c r="C48" s="80"/>
      <c r="D48" s="80"/>
      <c r="E48" s="80"/>
      <c r="F48" s="80"/>
      <c r="G48" s="83"/>
      <c r="H48" s="80"/>
      <c r="I48" s="83" t="s">
        <v>628</v>
      </c>
      <c r="J48" s="83" t="s">
        <v>59</v>
      </c>
      <c r="K48" s="83" t="s">
        <v>107</v>
      </c>
      <c r="L48" s="10" t="s">
        <v>145</v>
      </c>
      <c r="M48" s="10" t="s">
        <v>68</v>
      </c>
      <c r="N48" s="5"/>
      <c r="O48" s="5"/>
      <c r="P48" s="5"/>
      <c r="Q48" s="123"/>
    </row>
    <row r="49" spans="1:17" ht="43.5" customHeight="1" x14ac:dyDescent="0.2">
      <c r="A49" s="112"/>
      <c r="B49" s="80"/>
      <c r="C49" s="10" t="s">
        <v>150</v>
      </c>
      <c r="D49" s="39" t="s">
        <v>642</v>
      </c>
      <c r="E49" s="10" t="s">
        <v>151</v>
      </c>
      <c r="F49" s="10" t="s">
        <v>148</v>
      </c>
      <c r="G49" s="10" t="s">
        <v>149</v>
      </c>
      <c r="H49" s="10" t="s">
        <v>89</v>
      </c>
      <c r="I49" s="83"/>
      <c r="J49" s="83"/>
      <c r="K49" s="83"/>
      <c r="L49" s="10" t="s">
        <v>145</v>
      </c>
      <c r="M49" s="10" t="s">
        <v>123</v>
      </c>
      <c r="N49" s="5"/>
      <c r="O49" s="5"/>
      <c r="P49" s="5"/>
      <c r="Q49" s="123"/>
    </row>
    <row r="50" spans="1:17" ht="43.5" customHeight="1" x14ac:dyDescent="0.2">
      <c r="A50" s="112"/>
      <c r="B50" s="80"/>
      <c r="C50" s="10" t="s">
        <v>146</v>
      </c>
      <c r="D50" s="38" t="s">
        <v>578</v>
      </c>
      <c r="E50" s="10" t="s">
        <v>147</v>
      </c>
      <c r="F50" s="10" t="s">
        <v>163</v>
      </c>
      <c r="G50" s="10" t="s">
        <v>164</v>
      </c>
      <c r="H50" s="10" t="s">
        <v>165</v>
      </c>
      <c r="I50" s="83"/>
      <c r="J50" s="83"/>
      <c r="K50" s="83"/>
      <c r="L50" s="10" t="s">
        <v>145</v>
      </c>
      <c r="M50" s="10" t="s">
        <v>145</v>
      </c>
      <c r="N50" s="5"/>
      <c r="O50" s="5"/>
      <c r="P50" s="5"/>
      <c r="Q50" s="123"/>
    </row>
    <row r="51" spans="1:17" ht="18.75" customHeight="1" x14ac:dyDescent="0.2">
      <c r="A51" s="112"/>
      <c r="B51" s="80"/>
      <c r="C51" s="80" t="s">
        <v>155</v>
      </c>
      <c r="D51" s="80" t="s">
        <v>70</v>
      </c>
      <c r="E51" s="80" t="s">
        <v>156</v>
      </c>
      <c r="F51" s="80" t="s">
        <v>154</v>
      </c>
      <c r="G51" s="80" t="s">
        <v>88</v>
      </c>
      <c r="H51" s="80" t="s">
        <v>103</v>
      </c>
      <c r="I51" s="83"/>
      <c r="J51" s="83"/>
      <c r="K51" s="83"/>
      <c r="L51" s="10" t="s">
        <v>145</v>
      </c>
      <c r="M51" s="10" t="s">
        <v>83</v>
      </c>
      <c r="N51" s="5"/>
      <c r="O51" s="5"/>
      <c r="P51" s="5"/>
      <c r="Q51" s="123"/>
    </row>
    <row r="52" spans="1:17" ht="19.5" customHeight="1" x14ac:dyDescent="0.2">
      <c r="A52" s="112"/>
      <c r="B52" s="80"/>
      <c r="C52" s="80"/>
      <c r="D52" s="80"/>
      <c r="E52" s="80"/>
      <c r="F52" s="80"/>
      <c r="G52" s="80"/>
      <c r="H52" s="80"/>
      <c r="I52" s="83" t="s">
        <v>603</v>
      </c>
      <c r="J52" s="83" t="s">
        <v>59</v>
      </c>
      <c r="K52" s="83" t="s">
        <v>107</v>
      </c>
      <c r="L52" s="10"/>
      <c r="M52" s="10"/>
      <c r="N52" s="5"/>
      <c r="O52" s="5"/>
      <c r="P52" s="5"/>
      <c r="Q52" s="123"/>
    </row>
    <row r="53" spans="1:17" ht="39" customHeight="1" x14ac:dyDescent="0.2">
      <c r="A53" s="112"/>
      <c r="B53" s="80"/>
      <c r="C53" s="10" t="s">
        <v>160</v>
      </c>
      <c r="D53" s="10" t="s">
        <v>161</v>
      </c>
      <c r="E53" s="10" t="s">
        <v>162</v>
      </c>
      <c r="F53" s="80"/>
      <c r="G53" s="80"/>
      <c r="H53" s="80"/>
      <c r="I53" s="83"/>
      <c r="J53" s="83"/>
      <c r="K53" s="83"/>
      <c r="L53" s="10"/>
      <c r="M53" s="10"/>
      <c r="N53" s="5"/>
      <c r="O53" s="5"/>
      <c r="P53" s="5"/>
      <c r="Q53" s="123"/>
    </row>
    <row r="54" spans="1:17" ht="12.75" customHeight="1" x14ac:dyDescent="0.2">
      <c r="A54" s="112"/>
      <c r="B54" s="80"/>
      <c r="C54" s="80" t="s">
        <v>69</v>
      </c>
      <c r="D54" s="80" t="s">
        <v>70</v>
      </c>
      <c r="E54" s="83" t="s">
        <v>71</v>
      </c>
      <c r="F54" s="80"/>
      <c r="G54" s="80"/>
      <c r="H54" s="80"/>
      <c r="I54" s="83"/>
      <c r="J54" s="83"/>
      <c r="K54" s="83"/>
      <c r="L54" s="10"/>
      <c r="M54" s="10"/>
      <c r="N54" s="5"/>
      <c r="O54" s="5"/>
      <c r="P54" s="5"/>
      <c r="Q54" s="123"/>
    </row>
    <row r="55" spans="1:17" ht="39" customHeight="1" x14ac:dyDescent="0.2">
      <c r="A55" s="112"/>
      <c r="B55" s="80"/>
      <c r="C55" s="80"/>
      <c r="D55" s="80"/>
      <c r="E55" s="80"/>
      <c r="F55" s="10" t="s">
        <v>167</v>
      </c>
      <c r="G55" s="10" t="s">
        <v>168</v>
      </c>
      <c r="H55" s="10" t="s">
        <v>169</v>
      </c>
      <c r="I55" s="83"/>
      <c r="J55" s="83"/>
      <c r="K55" s="83"/>
      <c r="L55" s="10"/>
      <c r="M55" s="10"/>
      <c r="N55" s="5"/>
      <c r="O55" s="5"/>
      <c r="P55" s="5"/>
      <c r="Q55" s="123"/>
    </row>
    <row r="56" spans="1:17" ht="19.5" customHeight="1" x14ac:dyDescent="0.2">
      <c r="A56" s="112"/>
      <c r="B56" s="80"/>
      <c r="C56" s="80"/>
      <c r="D56" s="80"/>
      <c r="E56" s="80"/>
      <c r="F56" s="83" t="s">
        <v>157</v>
      </c>
      <c r="G56" s="83" t="s">
        <v>73</v>
      </c>
      <c r="H56" s="83" t="s">
        <v>158</v>
      </c>
      <c r="I56" s="83"/>
      <c r="J56" s="83"/>
      <c r="K56" s="83"/>
      <c r="L56" s="10"/>
      <c r="M56" s="10"/>
      <c r="N56" s="5"/>
      <c r="O56" s="5"/>
      <c r="P56" s="5"/>
      <c r="Q56" s="123"/>
    </row>
    <row r="57" spans="1:17" ht="57" customHeight="1" x14ac:dyDescent="0.2">
      <c r="A57" s="112"/>
      <c r="B57" s="80"/>
      <c r="C57" s="77" t="s">
        <v>648</v>
      </c>
      <c r="D57" s="77" t="s">
        <v>73</v>
      </c>
      <c r="E57" s="77" t="s">
        <v>646</v>
      </c>
      <c r="F57" s="83"/>
      <c r="G57" s="83"/>
      <c r="H57" s="83"/>
      <c r="I57" s="83" t="s">
        <v>580</v>
      </c>
      <c r="J57" s="83" t="s">
        <v>59</v>
      </c>
      <c r="K57" s="83" t="s">
        <v>107</v>
      </c>
      <c r="L57" s="10"/>
      <c r="M57" s="10"/>
      <c r="N57" s="5"/>
      <c r="O57" s="5"/>
      <c r="P57" s="5"/>
      <c r="Q57" s="123"/>
    </row>
    <row r="58" spans="1:17" ht="65.25" customHeight="1" x14ac:dyDescent="0.2">
      <c r="A58" s="112"/>
      <c r="B58" s="80"/>
      <c r="C58" s="10"/>
      <c r="D58" s="10"/>
      <c r="E58" s="10"/>
      <c r="F58" s="83"/>
      <c r="G58" s="83"/>
      <c r="H58" s="83"/>
      <c r="I58" s="83"/>
      <c r="J58" s="83"/>
      <c r="K58" s="83"/>
      <c r="L58" s="10"/>
      <c r="M58" s="10"/>
      <c r="N58" s="5"/>
      <c r="O58" s="5"/>
      <c r="P58" s="5"/>
      <c r="Q58" s="123"/>
    </row>
    <row r="59" spans="1:17" ht="93.75" customHeight="1" x14ac:dyDescent="0.2">
      <c r="A59" s="112"/>
      <c r="B59" s="80"/>
      <c r="C59" s="10"/>
      <c r="D59" s="10"/>
      <c r="E59" s="10"/>
      <c r="F59" s="83"/>
      <c r="G59" s="83"/>
      <c r="H59" s="83"/>
      <c r="I59" s="38" t="s">
        <v>569</v>
      </c>
      <c r="J59" s="10" t="s">
        <v>102</v>
      </c>
      <c r="K59" s="10" t="s">
        <v>103</v>
      </c>
      <c r="L59" s="10"/>
      <c r="M59" s="10"/>
      <c r="N59" s="5"/>
      <c r="O59" s="5"/>
      <c r="P59" s="5"/>
      <c r="Q59" s="123"/>
    </row>
    <row r="60" spans="1:17" ht="60.75" customHeight="1" x14ac:dyDescent="0.2">
      <c r="A60" s="4"/>
      <c r="B60" s="4"/>
      <c r="C60" s="10"/>
      <c r="D60" s="38"/>
      <c r="E60" s="10"/>
      <c r="F60" s="45"/>
      <c r="G60" s="4"/>
      <c r="H60" s="4"/>
      <c r="I60" s="38" t="s">
        <v>581</v>
      </c>
      <c r="J60" s="10" t="s">
        <v>59</v>
      </c>
      <c r="K60" s="10" t="s">
        <v>159</v>
      </c>
      <c r="L60" s="10"/>
      <c r="M60" s="10"/>
      <c r="N60" s="5"/>
      <c r="O60" s="5"/>
      <c r="P60" s="5"/>
      <c r="Q60" s="123"/>
    </row>
    <row r="61" spans="1:17" ht="129" customHeight="1" x14ac:dyDescent="0.2">
      <c r="A61" s="4" t="s">
        <v>0</v>
      </c>
      <c r="B61" s="4" t="s">
        <v>0</v>
      </c>
      <c r="C61" s="10"/>
      <c r="D61" s="10"/>
      <c r="E61" s="10"/>
      <c r="F61" s="10"/>
      <c r="G61" s="10"/>
      <c r="H61" s="10"/>
      <c r="I61" s="38" t="s">
        <v>582</v>
      </c>
      <c r="J61" s="10" t="s">
        <v>171</v>
      </c>
      <c r="K61" s="10" t="s">
        <v>172</v>
      </c>
      <c r="L61" s="10"/>
      <c r="M61" s="10"/>
      <c r="N61" s="5"/>
      <c r="O61" s="5"/>
      <c r="P61" s="5"/>
      <c r="Q61" s="123"/>
    </row>
    <row r="62" spans="1:17" ht="117.75" customHeight="1" x14ac:dyDescent="0.2">
      <c r="A62" s="4" t="s">
        <v>0</v>
      </c>
      <c r="B62" s="4" t="s">
        <v>0</v>
      </c>
      <c r="C62" s="10"/>
      <c r="D62" s="10"/>
      <c r="E62" s="10"/>
      <c r="F62" s="10"/>
      <c r="G62" s="10"/>
      <c r="H62" s="10"/>
      <c r="I62" s="10" t="s">
        <v>177</v>
      </c>
      <c r="J62" s="10" t="s">
        <v>178</v>
      </c>
      <c r="K62" s="10" t="s">
        <v>179</v>
      </c>
      <c r="L62" s="10" t="s">
        <v>0</v>
      </c>
      <c r="M62" s="10" t="s">
        <v>0</v>
      </c>
      <c r="N62" s="5"/>
      <c r="O62" s="5"/>
      <c r="P62" s="5"/>
      <c r="Q62" s="123"/>
    </row>
    <row r="63" spans="1:17" ht="141.75" customHeight="1" x14ac:dyDescent="0.2">
      <c r="A63" s="48"/>
      <c r="B63" s="48"/>
      <c r="C63" s="41"/>
      <c r="D63" s="41"/>
      <c r="E63" s="41"/>
      <c r="F63" s="41"/>
      <c r="G63" s="41"/>
      <c r="H63" s="41"/>
      <c r="I63" s="41" t="s">
        <v>180</v>
      </c>
      <c r="J63" s="41" t="s">
        <v>178</v>
      </c>
      <c r="K63" s="41" t="s">
        <v>89</v>
      </c>
      <c r="L63" s="41"/>
      <c r="M63" s="41"/>
      <c r="N63" s="44"/>
      <c r="O63" s="44"/>
      <c r="P63" s="44"/>
      <c r="Q63" s="123"/>
    </row>
    <row r="64" spans="1:17" ht="108" customHeight="1" x14ac:dyDescent="0.2">
      <c r="A64" s="4" t="s">
        <v>0</v>
      </c>
      <c r="B64" s="4" t="s">
        <v>0</v>
      </c>
      <c r="C64" s="10" t="s">
        <v>0</v>
      </c>
      <c r="D64" s="10" t="s">
        <v>0</v>
      </c>
      <c r="E64" s="10" t="s">
        <v>0</v>
      </c>
      <c r="F64" s="10"/>
      <c r="G64" s="10"/>
      <c r="H64" s="10"/>
      <c r="I64" s="38" t="s">
        <v>186</v>
      </c>
      <c r="J64" s="10" t="s">
        <v>128</v>
      </c>
      <c r="K64" s="10" t="s">
        <v>187</v>
      </c>
      <c r="L64" s="10" t="s">
        <v>0</v>
      </c>
      <c r="M64" s="10" t="s">
        <v>0</v>
      </c>
      <c r="N64" s="5"/>
      <c r="O64" s="5"/>
      <c r="P64" s="5"/>
      <c r="Q64" s="123"/>
    </row>
    <row r="65" spans="1:17" ht="129" customHeight="1" x14ac:dyDescent="0.2">
      <c r="A65" s="4" t="s">
        <v>0</v>
      </c>
      <c r="B65" s="4" t="s">
        <v>0</v>
      </c>
      <c r="C65" s="10" t="s">
        <v>0</v>
      </c>
      <c r="D65" s="10" t="s">
        <v>0</v>
      </c>
      <c r="E65" s="10" t="s">
        <v>0</v>
      </c>
      <c r="F65" s="10"/>
      <c r="G65" s="10" t="s">
        <v>0</v>
      </c>
      <c r="H65" s="10" t="s">
        <v>0</v>
      </c>
      <c r="I65" s="10" t="s">
        <v>173</v>
      </c>
      <c r="J65" s="10" t="s">
        <v>174</v>
      </c>
      <c r="K65" s="10" t="s">
        <v>175</v>
      </c>
      <c r="L65" s="10" t="s">
        <v>0</v>
      </c>
      <c r="M65" s="10" t="s">
        <v>0</v>
      </c>
      <c r="N65" s="5" t="s">
        <v>0</v>
      </c>
      <c r="O65" s="5" t="s">
        <v>0</v>
      </c>
      <c r="P65" s="5" t="s">
        <v>0</v>
      </c>
      <c r="Q65" s="123"/>
    </row>
    <row r="66" spans="1:17" ht="59.25" customHeight="1" x14ac:dyDescent="0.2">
      <c r="A66" s="4" t="s">
        <v>0</v>
      </c>
      <c r="B66" s="4" t="s">
        <v>0</v>
      </c>
      <c r="C66" s="10" t="s">
        <v>0</v>
      </c>
      <c r="D66" s="10" t="s">
        <v>0</v>
      </c>
      <c r="E66" s="10" t="s">
        <v>0</v>
      </c>
      <c r="F66" s="10" t="s">
        <v>0</v>
      </c>
      <c r="G66" s="10" t="s">
        <v>0</v>
      </c>
      <c r="H66" s="10" t="s">
        <v>0</v>
      </c>
      <c r="I66" s="38" t="s">
        <v>583</v>
      </c>
      <c r="J66" s="10" t="s">
        <v>178</v>
      </c>
      <c r="K66" s="10" t="s">
        <v>176</v>
      </c>
      <c r="L66" s="10" t="s">
        <v>0</v>
      </c>
      <c r="M66" s="10" t="s">
        <v>0</v>
      </c>
      <c r="N66" s="5" t="s">
        <v>0</v>
      </c>
      <c r="O66" s="5" t="s">
        <v>0</v>
      </c>
      <c r="P66" s="5" t="s">
        <v>0</v>
      </c>
      <c r="Q66" s="123"/>
    </row>
    <row r="67" spans="1:17" ht="141.75" customHeight="1" x14ac:dyDescent="0.2">
      <c r="A67" s="4"/>
      <c r="B67" s="4"/>
      <c r="C67" s="10"/>
      <c r="D67" s="10"/>
      <c r="E67" s="10"/>
      <c r="F67" s="10"/>
      <c r="G67" s="10"/>
      <c r="H67" s="10"/>
      <c r="I67" s="38" t="s">
        <v>584</v>
      </c>
      <c r="J67" s="10" t="s">
        <v>59</v>
      </c>
      <c r="K67" s="10" t="s">
        <v>181</v>
      </c>
      <c r="L67" s="10"/>
      <c r="M67" s="10"/>
      <c r="N67" s="5"/>
      <c r="O67" s="5"/>
      <c r="P67" s="5"/>
      <c r="Q67" s="123"/>
    </row>
    <row r="68" spans="1:17" ht="132" customHeight="1" x14ac:dyDescent="0.2">
      <c r="A68" s="4" t="s">
        <v>0</v>
      </c>
      <c r="B68" s="4" t="s">
        <v>0</v>
      </c>
      <c r="C68" s="10" t="s">
        <v>0</v>
      </c>
      <c r="D68" s="10" t="s">
        <v>0</v>
      </c>
      <c r="E68" s="10" t="s">
        <v>0</v>
      </c>
      <c r="F68" s="10" t="s">
        <v>0</v>
      </c>
      <c r="G68" s="10" t="s">
        <v>0</v>
      </c>
      <c r="H68" s="10" t="s">
        <v>0</v>
      </c>
      <c r="I68" s="38" t="s">
        <v>585</v>
      </c>
      <c r="J68" s="10" t="s">
        <v>178</v>
      </c>
      <c r="K68" s="10" t="s">
        <v>89</v>
      </c>
      <c r="L68" s="10" t="s">
        <v>0</v>
      </c>
      <c r="M68" s="10" t="s">
        <v>0</v>
      </c>
      <c r="N68" s="5" t="s">
        <v>0</v>
      </c>
      <c r="O68" s="5" t="s">
        <v>0</v>
      </c>
      <c r="P68" s="5" t="s">
        <v>0</v>
      </c>
      <c r="Q68" s="123"/>
    </row>
    <row r="69" spans="1:17" ht="107.25" customHeight="1" x14ac:dyDescent="0.2">
      <c r="A69" s="4"/>
      <c r="B69" s="4"/>
      <c r="C69" s="10"/>
      <c r="D69" s="10"/>
      <c r="E69" s="10"/>
      <c r="F69" s="10"/>
      <c r="G69" s="10"/>
      <c r="H69" s="10"/>
      <c r="I69" s="10" t="s">
        <v>188</v>
      </c>
      <c r="J69" s="10" t="s">
        <v>189</v>
      </c>
      <c r="K69" s="10" t="s">
        <v>107</v>
      </c>
      <c r="L69" s="10"/>
      <c r="M69" s="10"/>
      <c r="N69" s="5"/>
      <c r="O69" s="5"/>
      <c r="P69" s="5"/>
      <c r="Q69" s="123"/>
    </row>
    <row r="70" spans="1:17" ht="127.5" customHeight="1" x14ac:dyDescent="0.2">
      <c r="A70" s="4"/>
      <c r="B70" s="4"/>
      <c r="C70" s="10"/>
      <c r="D70" s="10"/>
      <c r="E70" s="10"/>
      <c r="F70" s="10"/>
      <c r="G70" s="10"/>
      <c r="H70" s="10"/>
      <c r="I70" s="38" t="s">
        <v>586</v>
      </c>
      <c r="J70" s="10" t="s">
        <v>178</v>
      </c>
      <c r="K70" s="10" t="s">
        <v>191</v>
      </c>
      <c r="L70" s="10"/>
      <c r="M70" s="10"/>
      <c r="N70" s="5"/>
      <c r="O70" s="5"/>
      <c r="P70" s="5"/>
      <c r="Q70" s="123"/>
    </row>
    <row r="71" spans="1:17" ht="84" customHeight="1" x14ac:dyDescent="0.2">
      <c r="A71" s="48" t="s">
        <v>0</v>
      </c>
      <c r="B71" s="48" t="s">
        <v>0</v>
      </c>
      <c r="C71" s="41" t="s">
        <v>0</v>
      </c>
      <c r="D71" s="41" t="s">
        <v>0</v>
      </c>
      <c r="E71" s="41" t="s">
        <v>0</v>
      </c>
      <c r="F71" s="41" t="s">
        <v>0</v>
      </c>
      <c r="G71" s="41" t="s">
        <v>0</v>
      </c>
      <c r="H71" s="41" t="s">
        <v>0</v>
      </c>
      <c r="I71" s="42" t="s">
        <v>184</v>
      </c>
      <c r="J71" s="41" t="s">
        <v>73</v>
      </c>
      <c r="K71" s="41" t="s">
        <v>185</v>
      </c>
      <c r="L71" s="41" t="s">
        <v>0</v>
      </c>
      <c r="M71" s="41" t="s">
        <v>0</v>
      </c>
      <c r="N71" s="44" t="s">
        <v>0</v>
      </c>
      <c r="O71" s="44" t="s">
        <v>0</v>
      </c>
      <c r="P71" s="44" t="s">
        <v>0</v>
      </c>
      <c r="Q71" s="123"/>
    </row>
    <row r="72" spans="1:17" ht="93.75" customHeight="1" x14ac:dyDescent="0.2">
      <c r="A72" s="4"/>
      <c r="B72" s="4"/>
      <c r="C72" s="10"/>
      <c r="D72" s="10"/>
      <c r="E72" s="10"/>
      <c r="F72" s="10"/>
      <c r="G72" s="10"/>
      <c r="H72" s="10"/>
      <c r="I72" s="38" t="s">
        <v>587</v>
      </c>
      <c r="J72" s="10" t="s">
        <v>59</v>
      </c>
      <c r="K72" s="10" t="s">
        <v>190</v>
      </c>
      <c r="L72" s="10"/>
      <c r="M72" s="10"/>
      <c r="N72" s="5"/>
      <c r="O72" s="5"/>
      <c r="P72" s="5"/>
      <c r="Q72" s="123"/>
    </row>
    <row r="73" spans="1:17" ht="93.75" customHeight="1" x14ac:dyDescent="0.2">
      <c r="A73" s="4" t="s">
        <v>0</v>
      </c>
      <c r="B73" s="4" t="s">
        <v>0</v>
      </c>
      <c r="C73" s="10" t="s">
        <v>0</v>
      </c>
      <c r="D73" s="10" t="s">
        <v>0</v>
      </c>
      <c r="E73" s="10" t="s">
        <v>0</v>
      </c>
      <c r="F73" s="10" t="s">
        <v>0</v>
      </c>
      <c r="G73" s="10" t="s">
        <v>0</v>
      </c>
      <c r="H73" s="10" t="s">
        <v>0</v>
      </c>
      <c r="I73" s="38" t="s">
        <v>588</v>
      </c>
      <c r="J73" s="10" t="s">
        <v>183</v>
      </c>
      <c r="K73" s="10" t="s">
        <v>176</v>
      </c>
      <c r="L73" s="10" t="s">
        <v>0</v>
      </c>
      <c r="M73" s="10" t="s">
        <v>0</v>
      </c>
      <c r="N73" s="5" t="s">
        <v>0</v>
      </c>
      <c r="O73" s="5" t="s">
        <v>0</v>
      </c>
      <c r="P73" s="5" t="s">
        <v>0</v>
      </c>
      <c r="Q73" s="123"/>
    </row>
    <row r="74" spans="1:17" ht="71.25" customHeight="1" x14ac:dyDescent="0.2">
      <c r="A74" s="4" t="s">
        <v>0</v>
      </c>
      <c r="B74" s="4" t="s">
        <v>0</v>
      </c>
      <c r="C74" s="10" t="s">
        <v>0</v>
      </c>
      <c r="D74" s="10" t="s">
        <v>0</v>
      </c>
      <c r="E74" s="10" t="s">
        <v>0</v>
      </c>
      <c r="F74" s="10" t="s">
        <v>0</v>
      </c>
      <c r="G74" s="10" t="s">
        <v>0</v>
      </c>
      <c r="H74" s="10" t="s">
        <v>0</v>
      </c>
      <c r="I74" s="38" t="s">
        <v>589</v>
      </c>
      <c r="J74" s="10" t="s">
        <v>183</v>
      </c>
      <c r="K74" s="10" t="s">
        <v>107</v>
      </c>
      <c r="L74" s="10" t="s">
        <v>0</v>
      </c>
      <c r="M74" s="10" t="s">
        <v>0</v>
      </c>
      <c r="N74" s="5" t="s">
        <v>0</v>
      </c>
      <c r="O74" s="5" t="s">
        <v>0</v>
      </c>
      <c r="P74" s="5" t="s">
        <v>0</v>
      </c>
      <c r="Q74" s="123"/>
    </row>
    <row r="75" spans="1:17" ht="84" customHeight="1" x14ac:dyDescent="0.2">
      <c r="A75" s="4" t="s">
        <v>0</v>
      </c>
      <c r="B75" s="4" t="s">
        <v>0</v>
      </c>
      <c r="C75" s="10" t="s">
        <v>0</v>
      </c>
      <c r="D75" s="10" t="s">
        <v>0</v>
      </c>
      <c r="E75" s="10" t="s">
        <v>0</v>
      </c>
      <c r="F75" s="10" t="s">
        <v>0</v>
      </c>
      <c r="G75" s="10" t="s">
        <v>0</v>
      </c>
      <c r="H75" s="10" t="s">
        <v>0</v>
      </c>
      <c r="I75" s="38" t="s">
        <v>590</v>
      </c>
      <c r="J75" s="10" t="s">
        <v>174</v>
      </c>
      <c r="K75" s="10" t="s">
        <v>176</v>
      </c>
      <c r="L75" s="10" t="s">
        <v>0</v>
      </c>
      <c r="M75" s="10" t="s">
        <v>0</v>
      </c>
      <c r="N75" s="5" t="s">
        <v>0</v>
      </c>
      <c r="O75" s="5" t="s">
        <v>0</v>
      </c>
      <c r="P75" s="5" t="s">
        <v>0</v>
      </c>
      <c r="Q75" s="123"/>
    </row>
    <row r="76" spans="1:17" ht="60.75" customHeight="1" x14ac:dyDescent="0.2">
      <c r="A76" s="6" t="s">
        <v>0</v>
      </c>
      <c r="B76" s="6" t="s">
        <v>0</v>
      </c>
      <c r="C76" s="11" t="s">
        <v>0</v>
      </c>
      <c r="D76" s="11" t="s">
        <v>0</v>
      </c>
      <c r="E76" s="11" t="s">
        <v>0</v>
      </c>
      <c r="F76" s="11" t="s">
        <v>0</v>
      </c>
      <c r="G76" s="11" t="s">
        <v>0</v>
      </c>
      <c r="H76" s="11" t="s">
        <v>0</v>
      </c>
      <c r="I76" s="42" t="s">
        <v>591</v>
      </c>
      <c r="J76" s="41" t="s">
        <v>73</v>
      </c>
      <c r="K76" s="41" t="s">
        <v>170</v>
      </c>
      <c r="L76" s="11" t="s">
        <v>0</v>
      </c>
      <c r="M76" s="11" t="s">
        <v>0</v>
      </c>
      <c r="N76" s="7" t="s">
        <v>0</v>
      </c>
      <c r="O76" s="7" t="s">
        <v>0</v>
      </c>
      <c r="P76" s="7" t="s">
        <v>0</v>
      </c>
      <c r="Q76" s="123"/>
    </row>
    <row r="77" spans="1:17" ht="26.25" customHeight="1" x14ac:dyDescent="0.2">
      <c r="A77" s="102" t="s">
        <v>528</v>
      </c>
      <c r="B77" s="82" t="s">
        <v>192</v>
      </c>
      <c r="C77" s="82" t="s">
        <v>43</v>
      </c>
      <c r="D77" s="82" t="s">
        <v>193</v>
      </c>
      <c r="E77" s="82" t="s">
        <v>45</v>
      </c>
      <c r="F77" s="9" t="s">
        <v>0</v>
      </c>
      <c r="G77" s="9" t="s">
        <v>0</v>
      </c>
      <c r="H77" s="9" t="s">
        <v>0</v>
      </c>
      <c r="I77" s="10" t="s">
        <v>520</v>
      </c>
      <c r="J77" s="10" t="s">
        <v>194</v>
      </c>
      <c r="K77" s="10" t="s">
        <v>47</v>
      </c>
      <c r="L77" s="10" t="s">
        <v>82</v>
      </c>
      <c r="M77" s="10" t="s">
        <v>33</v>
      </c>
      <c r="N77" s="3">
        <v>25851</v>
      </c>
      <c r="O77" s="3">
        <v>18405</v>
      </c>
      <c r="P77" s="3">
        <v>18405</v>
      </c>
      <c r="Q77" s="123"/>
    </row>
    <row r="78" spans="1:17" ht="21.75" customHeight="1" x14ac:dyDescent="0.2">
      <c r="A78" s="103" t="s">
        <v>0</v>
      </c>
      <c r="B78" s="80" t="s">
        <v>0</v>
      </c>
      <c r="C78" s="80"/>
      <c r="D78" s="80"/>
      <c r="E78" s="80"/>
      <c r="F78" s="10" t="s">
        <v>0</v>
      </c>
      <c r="G78" s="10" t="s">
        <v>0</v>
      </c>
      <c r="H78" s="10" t="s">
        <v>0</v>
      </c>
      <c r="I78" s="80" t="s">
        <v>198</v>
      </c>
      <c r="J78" s="80" t="s">
        <v>73</v>
      </c>
      <c r="K78" s="80" t="s">
        <v>199</v>
      </c>
      <c r="L78" s="10" t="s">
        <v>67</v>
      </c>
      <c r="M78" s="10" t="s">
        <v>68</v>
      </c>
      <c r="N78" s="5"/>
      <c r="O78" s="5"/>
      <c r="P78" s="5"/>
      <c r="Q78" s="123"/>
    </row>
    <row r="79" spans="1:17" ht="43.5" customHeight="1" x14ac:dyDescent="0.2">
      <c r="A79" s="103" t="s">
        <v>0</v>
      </c>
      <c r="B79" s="80" t="s">
        <v>0</v>
      </c>
      <c r="C79" s="80" t="s">
        <v>195</v>
      </c>
      <c r="D79" s="80" t="s">
        <v>196</v>
      </c>
      <c r="E79" s="80" t="s">
        <v>197</v>
      </c>
      <c r="F79" s="10" t="s">
        <v>0</v>
      </c>
      <c r="G79" s="10" t="s">
        <v>0</v>
      </c>
      <c r="H79" s="10" t="s">
        <v>0</v>
      </c>
      <c r="I79" s="80"/>
      <c r="J79" s="80"/>
      <c r="K79" s="80"/>
      <c r="L79" s="10"/>
      <c r="M79" s="10"/>
      <c r="N79" s="5"/>
      <c r="O79" s="5"/>
      <c r="P79" s="5"/>
      <c r="Q79" s="123"/>
    </row>
    <row r="80" spans="1:17" ht="114.75" customHeight="1" x14ac:dyDescent="0.2">
      <c r="A80" s="104" t="s">
        <v>0</v>
      </c>
      <c r="B80" s="81" t="s">
        <v>0</v>
      </c>
      <c r="C80" s="81"/>
      <c r="D80" s="81"/>
      <c r="E80" s="81"/>
      <c r="F80" s="11" t="s">
        <v>0</v>
      </c>
      <c r="G80" s="11" t="s">
        <v>0</v>
      </c>
      <c r="H80" s="11" t="s">
        <v>0</v>
      </c>
      <c r="I80" s="43" t="s">
        <v>592</v>
      </c>
      <c r="J80" s="11" t="s">
        <v>174</v>
      </c>
      <c r="K80" s="11" t="s">
        <v>200</v>
      </c>
      <c r="L80" s="11"/>
      <c r="M80" s="11"/>
      <c r="N80" s="7"/>
      <c r="O80" s="7"/>
      <c r="P80" s="7"/>
      <c r="Q80" s="123"/>
    </row>
    <row r="81" spans="1:17" ht="25.5" customHeight="1" x14ac:dyDescent="0.2">
      <c r="A81" s="102" t="s">
        <v>529</v>
      </c>
      <c r="B81" s="82" t="s">
        <v>201</v>
      </c>
      <c r="C81" s="82" t="s">
        <v>43</v>
      </c>
      <c r="D81" s="82" t="s">
        <v>202</v>
      </c>
      <c r="E81" s="82" t="s">
        <v>45</v>
      </c>
      <c r="F81" s="82" t="s">
        <v>163</v>
      </c>
      <c r="G81" s="82" t="s">
        <v>164</v>
      </c>
      <c r="H81" s="82" t="s">
        <v>165</v>
      </c>
      <c r="I81" s="10" t="s">
        <v>520</v>
      </c>
      <c r="J81" s="10" t="s">
        <v>203</v>
      </c>
      <c r="K81" s="10" t="s">
        <v>47</v>
      </c>
      <c r="L81" s="10" t="s">
        <v>115</v>
      </c>
      <c r="M81" s="10" t="s">
        <v>48</v>
      </c>
      <c r="N81" s="3">
        <v>95160.8</v>
      </c>
      <c r="O81" s="3">
        <v>77063</v>
      </c>
      <c r="P81" s="3">
        <v>76161.2</v>
      </c>
      <c r="Q81" s="123"/>
    </row>
    <row r="82" spans="1:17" ht="24" customHeight="1" x14ac:dyDescent="0.2">
      <c r="A82" s="103" t="s">
        <v>0</v>
      </c>
      <c r="B82" s="80" t="s">
        <v>0</v>
      </c>
      <c r="C82" s="80"/>
      <c r="D82" s="80"/>
      <c r="E82" s="80"/>
      <c r="F82" s="80"/>
      <c r="G82" s="80"/>
      <c r="H82" s="80"/>
      <c r="I82" s="80" t="s">
        <v>166</v>
      </c>
      <c r="J82" s="80" t="s">
        <v>59</v>
      </c>
      <c r="K82" s="80" t="s">
        <v>107</v>
      </c>
      <c r="L82" s="10"/>
      <c r="M82" s="10"/>
      <c r="N82" s="5"/>
      <c r="O82" s="5"/>
      <c r="P82" s="5"/>
      <c r="Q82" s="123"/>
    </row>
    <row r="83" spans="1:17" ht="48.75" customHeight="1" x14ac:dyDescent="0.2">
      <c r="A83" s="103" t="s">
        <v>0</v>
      </c>
      <c r="B83" s="80" t="s">
        <v>0</v>
      </c>
      <c r="C83" s="10" t="s">
        <v>204</v>
      </c>
      <c r="D83" s="10" t="s">
        <v>205</v>
      </c>
      <c r="E83" s="10" t="s">
        <v>206</v>
      </c>
      <c r="F83" s="10" t="s">
        <v>207</v>
      </c>
      <c r="G83" s="10" t="s">
        <v>168</v>
      </c>
      <c r="H83" s="10" t="s">
        <v>208</v>
      </c>
      <c r="I83" s="80"/>
      <c r="J83" s="80"/>
      <c r="K83" s="80"/>
      <c r="L83" s="10" t="s">
        <v>0</v>
      </c>
      <c r="M83" s="10" t="s">
        <v>0</v>
      </c>
      <c r="N83" s="5" t="s">
        <v>0</v>
      </c>
      <c r="O83" s="5" t="s">
        <v>0</v>
      </c>
      <c r="P83" s="5" t="s">
        <v>0</v>
      </c>
      <c r="Q83" s="123"/>
    </row>
    <row r="84" spans="1:17" ht="57" customHeight="1" x14ac:dyDescent="0.2">
      <c r="A84" s="103"/>
      <c r="B84" s="80"/>
      <c r="C84" s="77" t="s">
        <v>645</v>
      </c>
      <c r="D84" s="77" t="s">
        <v>73</v>
      </c>
      <c r="E84" s="77" t="s">
        <v>647</v>
      </c>
      <c r="F84" s="10"/>
      <c r="G84" s="10"/>
      <c r="H84" s="10"/>
      <c r="I84" s="80"/>
      <c r="J84" s="10"/>
      <c r="K84" s="10"/>
      <c r="L84" s="10"/>
      <c r="M84" s="10"/>
      <c r="N84" s="5"/>
      <c r="O84" s="5"/>
      <c r="P84" s="5"/>
      <c r="Q84" s="123"/>
    </row>
    <row r="85" spans="1:17" ht="93.75" customHeight="1" x14ac:dyDescent="0.2">
      <c r="A85" s="103" t="s">
        <v>0</v>
      </c>
      <c r="B85" s="80" t="s">
        <v>0</v>
      </c>
      <c r="C85" s="10" t="s">
        <v>0</v>
      </c>
      <c r="D85" s="10" t="s">
        <v>0</v>
      </c>
      <c r="E85" s="10" t="s">
        <v>0</v>
      </c>
      <c r="F85" s="10" t="s">
        <v>0</v>
      </c>
      <c r="G85" s="10" t="s">
        <v>0</v>
      </c>
      <c r="H85" s="10" t="s">
        <v>0</v>
      </c>
      <c r="I85" s="38" t="s">
        <v>569</v>
      </c>
      <c r="J85" s="10" t="s">
        <v>102</v>
      </c>
      <c r="K85" s="10" t="s">
        <v>103</v>
      </c>
      <c r="L85" s="10" t="s">
        <v>0</v>
      </c>
      <c r="M85" s="10" t="s">
        <v>0</v>
      </c>
      <c r="N85" s="5" t="s">
        <v>0</v>
      </c>
      <c r="O85" s="5" t="s">
        <v>0</v>
      </c>
      <c r="P85" s="5" t="s">
        <v>0</v>
      </c>
      <c r="Q85" s="123"/>
    </row>
    <row r="86" spans="1:17" ht="81.75" customHeight="1" x14ac:dyDescent="0.2">
      <c r="A86" s="104" t="s">
        <v>0</v>
      </c>
      <c r="B86" s="81" t="s">
        <v>0</v>
      </c>
      <c r="C86" s="11" t="s">
        <v>0</v>
      </c>
      <c r="D86" s="11" t="s">
        <v>0</v>
      </c>
      <c r="E86" s="11" t="s">
        <v>0</v>
      </c>
      <c r="F86" s="11" t="s">
        <v>0</v>
      </c>
      <c r="G86" s="11" t="s">
        <v>0</v>
      </c>
      <c r="H86" s="11" t="s">
        <v>0</v>
      </c>
      <c r="I86" s="43" t="s">
        <v>589</v>
      </c>
      <c r="J86" s="11" t="s">
        <v>183</v>
      </c>
      <c r="K86" s="11" t="s">
        <v>107</v>
      </c>
      <c r="L86" s="11" t="s">
        <v>0</v>
      </c>
      <c r="M86" s="11" t="s">
        <v>0</v>
      </c>
      <c r="N86" s="7" t="s">
        <v>0</v>
      </c>
      <c r="O86" s="7" t="s">
        <v>0</v>
      </c>
      <c r="P86" s="7" t="s">
        <v>0</v>
      </c>
      <c r="Q86" s="123"/>
    </row>
    <row r="87" spans="1:17" ht="27.75" customHeight="1" x14ac:dyDescent="0.2">
      <c r="A87" s="102" t="s">
        <v>530</v>
      </c>
      <c r="B87" s="82" t="s">
        <v>209</v>
      </c>
      <c r="C87" s="82" t="s">
        <v>43</v>
      </c>
      <c r="D87" s="82" t="s">
        <v>210</v>
      </c>
      <c r="E87" s="82" t="s">
        <v>45</v>
      </c>
      <c r="F87" s="82" t="s">
        <v>163</v>
      </c>
      <c r="G87" s="82" t="s">
        <v>164</v>
      </c>
      <c r="H87" s="82" t="s">
        <v>165</v>
      </c>
      <c r="I87" s="10" t="s">
        <v>520</v>
      </c>
      <c r="J87" s="10" t="s">
        <v>211</v>
      </c>
      <c r="K87" s="10" t="s">
        <v>47</v>
      </c>
      <c r="L87" s="10" t="s">
        <v>115</v>
      </c>
      <c r="M87" s="10" t="s">
        <v>48</v>
      </c>
      <c r="N87" s="3">
        <v>214217.2</v>
      </c>
      <c r="O87" s="3">
        <v>179049</v>
      </c>
      <c r="P87" s="3">
        <v>179950.8</v>
      </c>
      <c r="Q87" s="123"/>
    </row>
    <row r="88" spans="1:17" ht="19.5" customHeight="1" x14ac:dyDescent="0.2">
      <c r="A88" s="103" t="s">
        <v>0</v>
      </c>
      <c r="B88" s="80" t="s">
        <v>0</v>
      </c>
      <c r="C88" s="80"/>
      <c r="D88" s="80"/>
      <c r="E88" s="80"/>
      <c r="F88" s="80"/>
      <c r="G88" s="80"/>
      <c r="H88" s="80"/>
      <c r="I88" s="80" t="s">
        <v>166</v>
      </c>
      <c r="J88" s="80" t="s">
        <v>59</v>
      </c>
      <c r="K88" s="80" t="s">
        <v>107</v>
      </c>
      <c r="L88" s="10" t="s">
        <v>115</v>
      </c>
      <c r="M88" s="10" t="s">
        <v>82</v>
      </c>
      <c r="N88" s="5"/>
      <c r="O88" s="5"/>
      <c r="P88" s="5"/>
      <c r="Q88" s="123"/>
    </row>
    <row r="89" spans="1:17" ht="36.75" customHeight="1" x14ac:dyDescent="0.2">
      <c r="A89" s="103" t="s">
        <v>0</v>
      </c>
      <c r="B89" s="80" t="s">
        <v>0</v>
      </c>
      <c r="C89" s="10" t="s">
        <v>204</v>
      </c>
      <c r="D89" s="10" t="s">
        <v>205</v>
      </c>
      <c r="E89" s="10" t="s">
        <v>206</v>
      </c>
      <c r="F89" s="10" t="s">
        <v>0</v>
      </c>
      <c r="G89" s="10" t="s">
        <v>0</v>
      </c>
      <c r="H89" s="10" t="s">
        <v>0</v>
      </c>
      <c r="I89" s="80"/>
      <c r="J89" s="80"/>
      <c r="K89" s="80"/>
      <c r="L89" s="10"/>
      <c r="M89" s="10"/>
      <c r="N89" s="5"/>
      <c r="O89" s="5"/>
      <c r="P89" s="5"/>
      <c r="Q89" s="123"/>
    </row>
    <row r="90" spans="1:17" ht="75.75" customHeight="1" x14ac:dyDescent="0.2">
      <c r="A90" s="103"/>
      <c r="B90" s="80"/>
      <c r="C90" s="77" t="s">
        <v>645</v>
      </c>
      <c r="D90" s="77" t="s">
        <v>73</v>
      </c>
      <c r="E90" s="77" t="s">
        <v>647</v>
      </c>
      <c r="F90" s="10"/>
      <c r="G90" s="10"/>
      <c r="H90" s="10"/>
      <c r="I90" s="80"/>
      <c r="J90" s="80"/>
      <c r="K90" s="80"/>
      <c r="L90" s="10"/>
      <c r="M90" s="10"/>
      <c r="N90" s="5"/>
      <c r="O90" s="5"/>
      <c r="P90" s="5"/>
      <c r="Q90" s="123"/>
    </row>
    <row r="91" spans="1:17" ht="98.25" customHeight="1" x14ac:dyDescent="0.2">
      <c r="A91" s="103" t="s">
        <v>0</v>
      </c>
      <c r="B91" s="80" t="s">
        <v>0</v>
      </c>
      <c r="C91" s="10" t="s">
        <v>0</v>
      </c>
      <c r="D91" s="10" t="s">
        <v>0</v>
      </c>
      <c r="E91" s="10" t="s">
        <v>0</v>
      </c>
      <c r="F91" s="10" t="s">
        <v>0</v>
      </c>
      <c r="G91" s="10" t="s">
        <v>0</v>
      </c>
      <c r="H91" s="10" t="s">
        <v>0</v>
      </c>
      <c r="I91" s="39" t="s">
        <v>569</v>
      </c>
      <c r="J91" s="10" t="s">
        <v>102</v>
      </c>
      <c r="K91" s="10" t="s">
        <v>103</v>
      </c>
      <c r="L91" s="10" t="s">
        <v>0</v>
      </c>
      <c r="M91" s="10" t="s">
        <v>0</v>
      </c>
      <c r="N91" s="5" t="s">
        <v>0</v>
      </c>
      <c r="O91" s="5" t="s">
        <v>0</v>
      </c>
      <c r="P91" s="5" t="s">
        <v>0</v>
      </c>
      <c r="Q91" s="123"/>
    </row>
    <row r="92" spans="1:17" ht="129.75" customHeight="1" x14ac:dyDescent="0.2">
      <c r="A92" s="103" t="s">
        <v>0</v>
      </c>
      <c r="B92" s="80" t="s">
        <v>0</v>
      </c>
      <c r="C92" s="10" t="s">
        <v>0</v>
      </c>
      <c r="D92" s="10" t="s">
        <v>0</v>
      </c>
      <c r="E92" s="10" t="s">
        <v>0</v>
      </c>
      <c r="F92" s="10" t="s">
        <v>0</v>
      </c>
      <c r="G92" s="10" t="s">
        <v>0</v>
      </c>
      <c r="H92" s="10" t="s">
        <v>0</v>
      </c>
      <c r="I92" s="10" t="s">
        <v>212</v>
      </c>
      <c r="J92" s="10" t="s">
        <v>213</v>
      </c>
      <c r="K92" s="10" t="s">
        <v>214</v>
      </c>
      <c r="L92" s="10" t="s">
        <v>0</v>
      </c>
      <c r="M92" s="10" t="s">
        <v>0</v>
      </c>
      <c r="N92" s="5" t="s">
        <v>0</v>
      </c>
      <c r="O92" s="5" t="s">
        <v>0</v>
      </c>
      <c r="P92" s="5" t="s">
        <v>0</v>
      </c>
      <c r="Q92" s="123"/>
    </row>
    <row r="93" spans="1:17" ht="76.5" customHeight="1" x14ac:dyDescent="0.2">
      <c r="A93" s="104" t="s">
        <v>0</v>
      </c>
      <c r="B93" s="81" t="s">
        <v>0</v>
      </c>
      <c r="C93" s="11" t="s">
        <v>0</v>
      </c>
      <c r="D93" s="11" t="s">
        <v>0</v>
      </c>
      <c r="E93" s="11" t="s">
        <v>0</v>
      </c>
      <c r="F93" s="11" t="s">
        <v>0</v>
      </c>
      <c r="G93" s="11" t="s">
        <v>0</v>
      </c>
      <c r="H93" s="11" t="s">
        <v>0</v>
      </c>
      <c r="I93" s="11" t="s">
        <v>182</v>
      </c>
      <c r="J93" s="11" t="s">
        <v>183</v>
      </c>
      <c r="K93" s="11" t="s">
        <v>107</v>
      </c>
      <c r="L93" s="11" t="s">
        <v>0</v>
      </c>
      <c r="M93" s="11" t="s">
        <v>0</v>
      </c>
      <c r="N93" s="7" t="s">
        <v>0</v>
      </c>
      <c r="O93" s="7" t="s">
        <v>0</v>
      </c>
      <c r="P93" s="7" t="s">
        <v>0</v>
      </c>
      <c r="Q93" s="123"/>
    </row>
    <row r="94" spans="1:17" ht="28.5" customHeight="1" x14ac:dyDescent="0.2">
      <c r="A94" s="102" t="s">
        <v>531</v>
      </c>
      <c r="B94" s="82" t="s">
        <v>215</v>
      </c>
      <c r="C94" s="82" t="s">
        <v>43</v>
      </c>
      <c r="D94" s="82" t="s">
        <v>216</v>
      </c>
      <c r="E94" s="82" t="s">
        <v>45</v>
      </c>
      <c r="F94" s="82" t="s">
        <v>163</v>
      </c>
      <c r="G94" s="82" t="s">
        <v>164</v>
      </c>
      <c r="H94" s="82" t="s">
        <v>165</v>
      </c>
      <c r="I94" s="10" t="s">
        <v>520</v>
      </c>
      <c r="J94" s="10" t="s">
        <v>217</v>
      </c>
      <c r="K94" s="10" t="s">
        <v>47</v>
      </c>
      <c r="L94" s="10" t="s">
        <v>115</v>
      </c>
      <c r="M94" s="10" t="s">
        <v>48</v>
      </c>
      <c r="N94" s="3">
        <v>14000</v>
      </c>
      <c r="O94" s="3">
        <v>13000</v>
      </c>
      <c r="P94" s="3">
        <v>6721</v>
      </c>
      <c r="Q94" s="123"/>
    </row>
    <row r="95" spans="1:17" ht="19.5" customHeight="1" x14ac:dyDescent="0.2">
      <c r="A95" s="103" t="s">
        <v>0</v>
      </c>
      <c r="B95" s="80" t="s">
        <v>0</v>
      </c>
      <c r="C95" s="80"/>
      <c r="D95" s="80"/>
      <c r="E95" s="80"/>
      <c r="F95" s="80"/>
      <c r="G95" s="80"/>
      <c r="H95" s="80"/>
      <c r="I95" s="80" t="s">
        <v>218</v>
      </c>
      <c r="J95" s="80" t="s">
        <v>59</v>
      </c>
      <c r="K95" s="80" t="s">
        <v>219</v>
      </c>
      <c r="L95" s="10"/>
      <c r="M95" s="10"/>
      <c r="N95" s="5"/>
      <c r="O95" s="5"/>
      <c r="P95" s="5"/>
      <c r="Q95" s="123"/>
    </row>
    <row r="96" spans="1:17" ht="43.5" customHeight="1" x14ac:dyDescent="0.2">
      <c r="A96" s="103" t="s">
        <v>0</v>
      </c>
      <c r="B96" s="80" t="s">
        <v>0</v>
      </c>
      <c r="C96" s="10" t="s">
        <v>204</v>
      </c>
      <c r="D96" s="10" t="s">
        <v>205</v>
      </c>
      <c r="E96" s="10" t="s">
        <v>206</v>
      </c>
      <c r="F96" s="10" t="s">
        <v>0</v>
      </c>
      <c r="G96" s="10" t="s">
        <v>0</v>
      </c>
      <c r="H96" s="10" t="s">
        <v>0</v>
      </c>
      <c r="I96" s="80"/>
      <c r="J96" s="80"/>
      <c r="K96" s="80"/>
      <c r="L96" s="10" t="s">
        <v>0</v>
      </c>
      <c r="M96" s="10" t="s">
        <v>0</v>
      </c>
      <c r="N96" s="5" t="s">
        <v>0</v>
      </c>
      <c r="O96" s="5" t="s">
        <v>0</v>
      </c>
      <c r="P96" s="5" t="s">
        <v>0</v>
      </c>
      <c r="Q96" s="123"/>
    </row>
    <row r="97" spans="1:17" ht="47.25" customHeight="1" x14ac:dyDescent="0.2">
      <c r="A97" s="104" t="s">
        <v>0</v>
      </c>
      <c r="B97" s="81" t="s">
        <v>0</v>
      </c>
      <c r="C97" s="11" t="s">
        <v>220</v>
      </c>
      <c r="D97" s="11" t="s">
        <v>221</v>
      </c>
      <c r="E97" s="11" t="s">
        <v>222</v>
      </c>
      <c r="F97" s="11" t="s">
        <v>0</v>
      </c>
      <c r="G97" s="11" t="s">
        <v>0</v>
      </c>
      <c r="H97" s="11" t="s">
        <v>0</v>
      </c>
      <c r="I97" s="11" t="s">
        <v>0</v>
      </c>
      <c r="J97" s="11" t="s">
        <v>0</v>
      </c>
      <c r="K97" s="11" t="s">
        <v>0</v>
      </c>
      <c r="L97" s="11" t="s">
        <v>0</v>
      </c>
      <c r="M97" s="11" t="s">
        <v>0</v>
      </c>
      <c r="N97" s="7" t="s">
        <v>0</v>
      </c>
      <c r="O97" s="7" t="s">
        <v>0</v>
      </c>
      <c r="P97" s="7" t="s">
        <v>0</v>
      </c>
      <c r="Q97" s="123"/>
    </row>
    <row r="98" spans="1:17" ht="25.5" customHeight="1" x14ac:dyDescent="0.2">
      <c r="A98" s="97" t="s">
        <v>532</v>
      </c>
      <c r="B98" s="82" t="s">
        <v>223</v>
      </c>
      <c r="C98" s="82" t="s">
        <v>43</v>
      </c>
      <c r="D98" s="82" t="s">
        <v>224</v>
      </c>
      <c r="E98" s="82" t="s">
        <v>45</v>
      </c>
      <c r="F98" s="82" t="s">
        <v>225</v>
      </c>
      <c r="G98" s="82" t="s">
        <v>226</v>
      </c>
      <c r="H98" s="82" t="s">
        <v>227</v>
      </c>
      <c r="I98" s="10" t="s">
        <v>520</v>
      </c>
      <c r="J98" s="10" t="s">
        <v>228</v>
      </c>
      <c r="K98" s="10" t="s">
        <v>47</v>
      </c>
      <c r="L98" s="10" t="s">
        <v>32</v>
      </c>
      <c r="M98" s="10" t="s">
        <v>48</v>
      </c>
      <c r="N98" s="3">
        <v>23001.1</v>
      </c>
      <c r="O98" s="3">
        <v>34601.1</v>
      </c>
      <c r="P98" s="3">
        <v>19601.099999999999</v>
      </c>
      <c r="Q98" s="123"/>
    </row>
    <row r="99" spans="1:17" ht="21.75" customHeight="1" x14ac:dyDescent="0.2">
      <c r="A99" s="107"/>
      <c r="B99" s="80"/>
      <c r="C99" s="80"/>
      <c r="D99" s="80"/>
      <c r="E99" s="80"/>
      <c r="F99" s="80"/>
      <c r="G99" s="80"/>
      <c r="H99" s="80"/>
      <c r="I99" s="83" t="s">
        <v>580</v>
      </c>
      <c r="J99" s="80" t="s">
        <v>59</v>
      </c>
      <c r="K99" s="80" t="s">
        <v>107</v>
      </c>
      <c r="L99" s="10" t="s">
        <v>32</v>
      </c>
      <c r="M99" s="10" t="s">
        <v>68</v>
      </c>
      <c r="N99" s="5" t="s">
        <v>0</v>
      </c>
      <c r="O99" s="5" t="s">
        <v>0</v>
      </c>
      <c r="P99" s="5" t="s">
        <v>0</v>
      </c>
      <c r="Q99" s="123"/>
    </row>
    <row r="100" spans="1:17" ht="39.75" customHeight="1" x14ac:dyDescent="0.2">
      <c r="A100" s="107"/>
      <c r="B100" s="80"/>
      <c r="C100" s="10" t="s">
        <v>229</v>
      </c>
      <c r="D100" s="39" t="s">
        <v>637</v>
      </c>
      <c r="E100" s="10" t="s">
        <v>230</v>
      </c>
      <c r="F100" s="10" t="s">
        <v>0</v>
      </c>
      <c r="G100" s="10" t="s">
        <v>0</v>
      </c>
      <c r="H100" s="10" t="s">
        <v>0</v>
      </c>
      <c r="I100" s="80"/>
      <c r="J100" s="80"/>
      <c r="K100" s="80"/>
      <c r="L100" s="10" t="s">
        <v>32</v>
      </c>
      <c r="M100" s="10" t="s">
        <v>67</v>
      </c>
      <c r="N100" s="5"/>
      <c r="O100" s="5"/>
      <c r="P100" s="5"/>
      <c r="Q100" s="123"/>
    </row>
    <row r="101" spans="1:17" ht="55.5" customHeight="1" x14ac:dyDescent="0.2">
      <c r="A101" s="107"/>
      <c r="B101" s="80"/>
      <c r="C101" s="10" t="s">
        <v>69</v>
      </c>
      <c r="D101" s="10" t="s">
        <v>70</v>
      </c>
      <c r="E101" s="10" t="s">
        <v>71</v>
      </c>
      <c r="F101" s="10"/>
      <c r="G101" s="10"/>
      <c r="H101" s="10"/>
      <c r="I101" s="80"/>
      <c r="J101" s="80"/>
      <c r="K101" s="80"/>
      <c r="L101" s="10"/>
      <c r="M101" s="10"/>
      <c r="N101" s="5"/>
      <c r="O101" s="5"/>
      <c r="P101" s="5"/>
      <c r="Q101" s="123"/>
    </row>
    <row r="102" spans="1:17" ht="92.25" customHeight="1" x14ac:dyDescent="0.2">
      <c r="A102" s="107"/>
      <c r="B102" s="80"/>
      <c r="C102" s="10"/>
      <c r="D102" s="10"/>
      <c r="E102" s="10"/>
      <c r="F102" s="10" t="s">
        <v>0</v>
      </c>
      <c r="G102" s="10" t="s">
        <v>0</v>
      </c>
      <c r="H102" s="10" t="s">
        <v>0</v>
      </c>
      <c r="I102" s="38" t="s">
        <v>569</v>
      </c>
      <c r="J102" s="10" t="s">
        <v>102</v>
      </c>
      <c r="K102" s="10" t="s">
        <v>103</v>
      </c>
      <c r="L102" s="10"/>
      <c r="M102" s="10"/>
      <c r="N102" s="5"/>
      <c r="O102" s="5"/>
      <c r="P102" s="5"/>
      <c r="Q102" s="123"/>
    </row>
    <row r="103" spans="1:17" ht="59.25" customHeight="1" x14ac:dyDescent="0.2">
      <c r="A103" s="48" t="s">
        <v>0</v>
      </c>
      <c r="B103" s="48" t="s">
        <v>0</v>
      </c>
      <c r="C103" s="41" t="s">
        <v>0</v>
      </c>
      <c r="D103" s="41" t="s">
        <v>0</v>
      </c>
      <c r="E103" s="41" t="s">
        <v>0</v>
      </c>
      <c r="F103" s="41" t="s">
        <v>0</v>
      </c>
      <c r="G103" s="41" t="s">
        <v>0</v>
      </c>
      <c r="H103" s="41" t="s">
        <v>0</v>
      </c>
      <c r="I103" s="42" t="s">
        <v>583</v>
      </c>
      <c r="J103" s="41" t="s">
        <v>178</v>
      </c>
      <c r="K103" s="41" t="s">
        <v>176</v>
      </c>
      <c r="L103" s="41" t="s">
        <v>0</v>
      </c>
      <c r="M103" s="41" t="s">
        <v>0</v>
      </c>
      <c r="N103" s="44" t="s">
        <v>0</v>
      </c>
      <c r="O103" s="44" t="s">
        <v>0</v>
      </c>
      <c r="P103" s="44" t="s">
        <v>0</v>
      </c>
      <c r="Q103" s="123"/>
    </row>
    <row r="104" spans="1:17" ht="85.5" customHeight="1" x14ac:dyDescent="0.2">
      <c r="A104" s="4" t="s">
        <v>0</v>
      </c>
      <c r="B104" s="4" t="s">
        <v>0</v>
      </c>
      <c r="C104" s="10" t="s">
        <v>0</v>
      </c>
      <c r="D104" s="10" t="s">
        <v>0</v>
      </c>
      <c r="E104" s="10" t="s">
        <v>0</v>
      </c>
      <c r="F104" s="10" t="s">
        <v>0</v>
      </c>
      <c r="G104" s="10" t="s">
        <v>0</v>
      </c>
      <c r="H104" s="10" t="s">
        <v>0</v>
      </c>
      <c r="I104" s="38" t="s">
        <v>590</v>
      </c>
      <c r="J104" s="10" t="s">
        <v>174</v>
      </c>
      <c r="K104" s="10" t="s">
        <v>176</v>
      </c>
      <c r="L104" s="10" t="s">
        <v>0</v>
      </c>
      <c r="M104" s="10" t="s">
        <v>0</v>
      </c>
      <c r="N104" s="5" t="s">
        <v>0</v>
      </c>
      <c r="O104" s="5" t="s">
        <v>0</v>
      </c>
      <c r="P104" s="5" t="s">
        <v>0</v>
      </c>
      <c r="Q104" s="121"/>
    </row>
    <row r="105" spans="1:17" ht="62.25" customHeight="1" x14ac:dyDescent="0.2">
      <c r="A105" s="6"/>
      <c r="B105" s="6"/>
      <c r="C105" s="41"/>
      <c r="D105" s="41"/>
      <c r="E105" s="41"/>
      <c r="F105" s="41"/>
      <c r="G105" s="41"/>
      <c r="H105" s="41"/>
      <c r="I105" s="74" t="s">
        <v>594</v>
      </c>
      <c r="J105" s="75" t="s">
        <v>73</v>
      </c>
      <c r="K105" s="75" t="s">
        <v>89</v>
      </c>
      <c r="L105" s="41"/>
      <c r="M105" s="41"/>
      <c r="N105" s="5"/>
      <c r="O105" s="5"/>
      <c r="P105" s="5"/>
      <c r="Q105" s="121"/>
    </row>
    <row r="106" spans="1:17" ht="27.75" customHeight="1" x14ac:dyDescent="0.2">
      <c r="A106" s="102" t="s">
        <v>533</v>
      </c>
      <c r="B106" s="82" t="s">
        <v>231</v>
      </c>
      <c r="C106" s="80" t="s">
        <v>43</v>
      </c>
      <c r="D106" s="80" t="s">
        <v>232</v>
      </c>
      <c r="E106" s="80" t="s">
        <v>45</v>
      </c>
      <c r="F106" s="10" t="s">
        <v>0</v>
      </c>
      <c r="G106" s="10" t="s">
        <v>0</v>
      </c>
      <c r="H106" s="10" t="s">
        <v>0</v>
      </c>
      <c r="I106" s="10" t="s">
        <v>520</v>
      </c>
      <c r="J106" s="10" t="s">
        <v>233</v>
      </c>
      <c r="K106" s="10" t="s">
        <v>47</v>
      </c>
      <c r="L106" s="10" t="s">
        <v>67</v>
      </c>
      <c r="M106" s="10" t="s">
        <v>123</v>
      </c>
      <c r="N106" s="3">
        <v>33596.300000000003</v>
      </c>
      <c r="O106" s="3">
        <v>29345.9</v>
      </c>
      <c r="P106" s="3">
        <v>85163.6</v>
      </c>
      <c r="Q106" s="121"/>
    </row>
    <row r="107" spans="1:17" ht="22.5" customHeight="1" x14ac:dyDescent="0.2">
      <c r="A107" s="103" t="s">
        <v>0</v>
      </c>
      <c r="B107" s="80" t="s">
        <v>0</v>
      </c>
      <c r="C107" s="80"/>
      <c r="D107" s="80"/>
      <c r="E107" s="80"/>
      <c r="F107" s="10"/>
      <c r="G107" s="10"/>
      <c r="H107" s="10"/>
      <c r="I107" s="83" t="s">
        <v>593</v>
      </c>
      <c r="J107" s="80" t="s">
        <v>178</v>
      </c>
      <c r="K107" s="80" t="s">
        <v>237</v>
      </c>
      <c r="L107" s="10"/>
      <c r="M107" s="10"/>
      <c r="N107" s="5"/>
      <c r="O107" s="5"/>
      <c r="P107" s="5"/>
      <c r="Q107" s="121"/>
    </row>
    <row r="108" spans="1:17" ht="26.25" customHeight="1" x14ac:dyDescent="0.2">
      <c r="A108" s="103" t="s">
        <v>0</v>
      </c>
      <c r="B108" s="80" t="s">
        <v>0</v>
      </c>
      <c r="C108" s="10" t="s">
        <v>234</v>
      </c>
      <c r="D108" s="10" t="s">
        <v>235</v>
      </c>
      <c r="E108" s="10" t="s">
        <v>236</v>
      </c>
      <c r="F108" s="10" t="s">
        <v>0</v>
      </c>
      <c r="G108" s="10" t="s">
        <v>0</v>
      </c>
      <c r="H108" s="10" t="s">
        <v>0</v>
      </c>
      <c r="I108" s="83"/>
      <c r="J108" s="80"/>
      <c r="K108" s="80"/>
      <c r="L108" s="10" t="s">
        <v>0</v>
      </c>
      <c r="M108" s="10" t="s">
        <v>0</v>
      </c>
      <c r="N108" s="5" t="s">
        <v>0</v>
      </c>
      <c r="O108" s="5" t="s">
        <v>0</v>
      </c>
      <c r="P108" s="5" t="s">
        <v>0</v>
      </c>
      <c r="Q108" s="121"/>
    </row>
    <row r="109" spans="1:17" ht="21" customHeight="1" x14ac:dyDescent="0.2">
      <c r="A109" s="103"/>
      <c r="B109" s="80"/>
      <c r="C109" s="80" t="s">
        <v>69</v>
      </c>
      <c r="D109" s="80" t="s">
        <v>70</v>
      </c>
      <c r="E109" s="80" t="s">
        <v>71</v>
      </c>
      <c r="F109" s="10"/>
      <c r="G109" s="10"/>
      <c r="H109" s="10"/>
      <c r="I109" s="83"/>
      <c r="J109" s="80"/>
      <c r="K109" s="80"/>
      <c r="L109" s="10"/>
      <c r="M109" s="10"/>
      <c r="N109" s="5"/>
      <c r="O109" s="5"/>
      <c r="P109" s="5"/>
      <c r="Q109" s="121"/>
    </row>
    <row r="110" spans="1:17" ht="47.25" customHeight="1" x14ac:dyDescent="0.2">
      <c r="A110" s="103" t="s">
        <v>0</v>
      </c>
      <c r="B110" s="80" t="s">
        <v>0</v>
      </c>
      <c r="C110" s="80"/>
      <c r="D110" s="80"/>
      <c r="E110" s="80"/>
      <c r="F110" s="10" t="s">
        <v>0</v>
      </c>
      <c r="G110" s="10" t="s">
        <v>0</v>
      </c>
      <c r="H110" s="10" t="s">
        <v>0</v>
      </c>
      <c r="I110" s="73" t="s">
        <v>649</v>
      </c>
      <c r="J110" s="73" t="s">
        <v>73</v>
      </c>
      <c r="K110" s="73" t="s">
        <v>650</v>
      </c>
      <c r="L110" s="10" t="s">
        <v>0</v>
      </c>
      <c r="M110" s="10" t="s">
        <v>0</v>
      </c>
      <c r="N110" s="5" t="s">
        <v>0</v>
      </c>
      <c r="O110" s="5" t="s">
        <v>0</v>
      </c>
      <c r="P110" s="5" t="s">
        <v>0</v>
      </c>
      <c r="Q110" s="121"/>
    </row>
    <row r="111" spans="1:17" ht="60.75" customHeight="1" x14ac:dyDescent="0.2">
      <c r="A111" s="104" t="s">
        <v>0</v>
      </c>
      <c r="B111" s="81" t="s">
        <v>0</v>
      </c>
      <c r="C111" s="11" t="s">
        <v>0</v>
      </c>
      <c r="D111" s="11" t="s">
        <v>0</v>
      </c>
      <c r="E111" s="11" t="s">
        <v>0</v>
      </c>
      <c r="F111" s="11" t="s">
        <v>0</v>
      </c>
      <c r="G111" s="11" t="s">
        <v>0</v>
      </c>
      <c r="H111" s="11" t="s">
        <v>0</v>
      </c>
      <c r="I111" s="43" t="s">
        <v>594</v>
      </c>
      <c r="J111" s="11" t="s">
        <v>73</v>
      </c>
      <c r="K111" s="11" t="s">
        <v>89</v>
      </c>
      <c r="L111" s="11" t="s">
        <v>0</v>
      </c>
      <c r="M111" s="11" t="s">
        <v>0</v>
      </c>
      <c r="N111" s="7" t="s">
        <v>0</v>
      </c>
      <c r="O111" s="7" t="s">
        <v>0</v>
      </c>
      <c r="P111" s="7" t="s">
        <v>0</v>
      </c>
      <c r="Q111" s="121"/>
    </row>
    <row r="112" spans="1:17" ht="27.75" customHeight="1" x14ac:dyDescent="0.2">
      <c r="A112" s="102" t="s">
        <v>534</v>
      </c>
      <c r="B112" s="82" t="s">
        <v>238</v>
      </c>
      <c r="C112" s="82" t="s">
        <v>43</v>
      </c>
      <c r="D112" s="82" t="s">
        <v>239</v>
      </c>
      <c r="E112" s="82" t="s">
        <v>45</v>
      </c>
      <c r="F112" s="10" t="s">
        <v>0</v>
      </c>
      <c r="G112" s="10" t="s">
        <v>0</v>
      </c>
      <c r="H112" s="10" t="s">
        <v>0</v>
      </c>
      <c r="I112" s="10" t="s">
        <v>520</v>
      </c>
      <c r="J112" s="10" t="s">
        <v>240</v>
      </c>
      <c r="K112" s="10" t="s">
        <v>47</v>
      </c>
      <c r="L112" s="10" t="s">
        <v>67</v>
      </c>
      <c r="M112" s="10" t="s">
        <v>123</v>
      </c>
      <c r="N112" s="3">
        <v>233218.6</v>
      </c>
      <c r="O112" s="3">
        <v>150228.20000000001</v>
      </c>
      <c r="P112" s="3">
        <v>196415.8</v>
      </c>
      <c r="Q112" s="121"/>
    </row>
    <row r="113" spans="1:17" ht="21" customHeight="1" x14ac:dyDescent="0.2">
      <c r="A113" s="103" t="s">
        <v>0</v>
      </c>
      <c r="B113" s="80" t="s">
        <v>0</v>
      </c>
      <c r="C113" s="80"/>
      <c r="D113" s="80"/>
      <c r="E113" s="80"/>
      <c r="F113" s="10"/>
      <c r="G113" s="10"/>
      <c r="H113" s="10"/>
      <c r="I113" s="80" t="s">
        <v>649</v>
      </c>
      <c r="J113" s="80" t="s">
        <v>73</v>
      </c>
      <c r="K113" s="80" t="s">
        <v>650</v>
      </c>
      <c r="L113" s="10" t="s">
        <v>67</v>
      </c>
      <c r="M113" s="10" t="s">
        <v>67</v>
      </c>
      <c r="N113" s="5"/>
      <c r="O113" s="5"/>
      <c r="P113" s="5"/>
      <c r="Q113" s="121"/>
    </row>
    <row r="114" spans="1:17" ht="27" customHeight="1" x14ac:dyDescent="0.2">
      <c r="A114" s="103" t="s">
        <v>0</v>
      </c>
      <c r="B114" s="80" t="s">
        <v>0</v>
      </c>
      <c r="C114" s="80" t="s">
        <v>69</v>
      </c>
      <c r="D114" s="80" t="s">
        <v>70</v>
      </c>
      <c r="E114" s="80" t="s">
        <v>71</v>
      </c>
      <c r="F114" s="10" t="s">
        <v>0</v>
      </c>
      <c r="G114" s="10" t="s">
        <v>0</v>
      </c>
      <c r="H114" s="10" t="s">
        <v>0</v>
      </c>
      <c r="I114" s="83"/>
      <c r="J114" s="80"/>
      <c r="K114" s="80"/>
      <c r="L114" s="10"/>
      <c r="M114" s="10"/>
      <c r="N114" s="5"/>
      <c r="O114" s="5"/>
      <c r="P114" s="5"/>
      <c r="Q114" s="121"/>
    </row>
    <row r="115" spans="1:17" ht="40.5" customHeight="1" x14ac:dyDescent="0.2">
      <c r="A115" s="103" t="s">
        <v>0</v>
      </c>
      <c r="B115" s="80" t="s">
        <v>0</v>
      </c>
      <c r="C115" s="80"/>
      <c r="D115" s="80"/>
      <c r="E115" s="80"/>
      <c r="F115" s="10" t="s">
        <v>0</v>
      </c>
      <c r="G115" s="10" t="s">
        <v>0</v>
      </c>
      <c r="H115" s="10" t="s">
        <v>0</v>
      </c>
      <c r="I115" s="10" t="s">
        <v>241</v>
      </c>
      <c r="J115" s="10" t="s">
        <v>242</v>
      </c>
      <c r="K115" s="10" t="s">
        <v>243</v>
      </c>
      <c r="L115" s="10"/>
      <c r="M115" s="10"/>
      <c r="N115" s="5"/>
      <c r="O115" s="5"/>
      <c r="P115" s="5"/>
      <c r="Q115" s="121"/>
    </row>
    <row r="116" spans="1:17" ht="119.25" customHeight="1" x14ac:dyDescent="0.2">
      <c r="A116" s="103" t="s">
        <v>0</v>
      </c>
      <c r="B116" s="80" t="s">
        <v>0</v>
      </c>
      <c r="C116" s="41" t="s">
        <v>0</v>
      </c>
      <c r="D116" s="41" t="s">
        <v>0</v>
      </c>
      <c r="E116" s="41" t="s">
        <v>0</v>
      </c>
      <c r="F116" s="41" t="s">
        <v>0</v>
      </c>
      <c r="G116" s="41" t="s">
        <v>0</v>
      </c>
      <c r="H116" s="41" t="s">
        <v>0</v>
      </c>
      <c r="I116" s="41" t="s">
        <v>92</v>
      </c>
      <c r="J116" s="41" t="s">
        <v>73</v>
      </c>
      <c r="K116" s="41" t="s">
        <v>93</v>
      </c>
      <c r="L116" s="41" t="s">
        <v>0</v>
      </c>
      <c r="M116" s="41" t="s">
        <v>0</v>
      </c>
      <c r="N116" s="5"/>
      <c r="O116" s="5"/>
      <c r="P116" s="5"/>
      <c r="Q116" s="121"/>
    </row>
    <row r="117" spans="1:17" ht="27.75" customHeight="1" x14ac:dyDescent="0.2">
      <c r="A117" s="108" t="s">
        <v>535</v>
      </c>
      <c r="B117" s="87" t="s">
        <v>244</v>
      </c>
      <c r="C117" s="80" t="s">
        <v>43</v>
      </c>
      <c r="D117" s="80" t="s">
        <v>245</v>
      </c>
      <c r="E117" s="80" t="s">
        <v>45</v>
      </c>
      <c r="F117" s="10" t="s">
        <v>0</v>
      </c>
      <c r="G117" s="10" t="s">
        <v>0</v>
      </c>
      <c r="H117" s="10" t="s">
        <v>0</v>
      </c>
      <c r="I117" s="10" t="s">
        <v>520</v>
      </c>
      <c r="J117" s="10" t="s">
        <v>246</v>
      </c>
      <c r="K117" s="10" t="s">
        <v>47</v>
      </c>
      <c r="L117" s="10" t="s">
        <v>82</v>
      </c>
      <c r="M117" s="10" t="s">
        <v>33</v>
      </c>
      <c r="N117" s="50">
        <v>5787.9</v>
      </c>
      <c r="O117" s="50">
        <v>10323.9</v>
      </c>
      <c r="P117" s="51">
        <v>3510</v>
      </c>
      <c r="Q117" s="121"/>
    </row>
    <row r="118" spans="1:17" ht="19.5" customHeight="1" x14ac:dyDescent="0.2">
      <c r="A118" s="109" t="s">
        <v>0</v>
      </c>
      <c r="B118" s="80" t="s">
        <v>0</v>
      </c>
      <c r="C118" s="80"/>
      <c r="D118" s="80"/>
      <c r="E118" s="80"/>
      <c r="F118" s="10"/>
      <c r="G118" s="10"/>
      <c r="H118" s="10"/>
      <c r="I118" s="80" t="s">
        <v>248</v>
      </c>
      <c r="J118" s="80" t="s">
        <v>59</v>
      </c>
      <c r="K118" s="80" t="s">
        <v>249</v>
      </c>
      <c r="L118" s="10"/>
      <c r="M118" s="10"/>
      <c r="N118" s="5"/>
      <c r="O118" s="5"/>
      <c r="P118" s="52"/>
      <c r="Q118" s="121"/>
    </row>
    <row r="119" spans="1:17" ht="267.75" customHeight="1" x14ac:dyDescent="0.2">
      <c r="A119" s="110" t="s">
        <v>0</v>
      </c>
      <c r="B119" s="88" t="s">
        <v>0</v>
      </c>
      <c r="C119" s="41" t="s">
        <v>566</v>
      </c>
      <c r="D119" s="41" t="s">
        <v>226</v>
      </c>
      <c r="E119" s="41" t="s">
        <v>247</v>
      </c>
      <c r="F119" s="41" t="s">
        <v>0</v>
      </c>
      <c r="G119" s="41" t="s">
        <v>0</v>
      </c>
      <c r="H119" s="41" t="s">
        <v>0</v>
      </c>
      <c r="I119" s="88"/>
      <c r="J119" s="88"/>
      <c r="K119" s="88"/>
      <c r="L119" s="41" t="s">
        <v>0</v>
      </c>
      <c r="M119" s="41" t="s">
        <v>0</v>
      </c>
      <c r="N119" s="44" t="s">
        <v>0</v>
      </c>
      <c r="O119" s="44" t="s">
        <v>0</v>
      </c>
      <c r="P119" s="53" t="s">
        <v>0</v>
      </c>
      <c r="Q119" s="121"/>
    </row>
    <row r="120" spans="1:17" ht="27" customHeight="1" x14ac:dyDescent="0.2">
      <c r="A120" s="105" t="s">
        <v>536</v>
      </c>
      <c r="B120" s="80" t="s">
        <v>250</v>
      </c>
      <c r="C120" s="80" t="s">
        <v>43</v>
      </c>
      <c r="D120" s="80" t="s">
        <v>251</v>
      </c>
      <c r="E120" s="80" t="s">
        <v>45</v>
      </c>
      <c r="F120" s="80" t="s">
        <v>120</v>
      </c>
      <c r="G120" s="83" t="s">
        <v>595</v>
      </c>
      <c r="H120" s="80" t="s">
        <v>121</v>
      </c>
      <c r="I120" s="10" t="s">
        <v>520</v>
      </c>
      <c r="J120" s="10" t="s">
        <v>252</v>
      </c>
      <c r="K120" s="10" t="s">
        <v>47</v>
      </c>
      <c r="L120" s="10" t="s">
        <v>123</v>
      </c>
      <c r="M120" s="10" t="s">
        <v>83</v>
      </c>
      <c r="N120" s="5">
        <v>2298</v>
      </c>
      <c r="O120" s="5">
        <v>283</v>
      </c>
      <c r="P120" s="5">
        <v>283</v>
      </c>
      <c r="Q120" s="123"/>
    </row>
    <row r="121" spans="1:17" ht="22.5" customHeight="1" x14ac:dyDescent="0.2">
      <c r="A121" s="103" t="s">
        <v>0</v>
      </c>
      <c r="B121" s="80" t="s">
        <v>0</v>
      </c>
      <c r="C121" s="80"/>
      <c r="D121" s="80"/>
      <c r="E121" s="80"/>
      <c r="F121" s="80"/>
      <c r="G121" s="83"/>
      <c r="H121" s="80"/>
      <c r="I121" s="83" t="s">
        <v>597</v>
      </c>
      <c r="J121" s="80" t="s">
        <v>128</v>
      </c>
      <c r="K121" s="80" t="s">
        <v>255</v>
      </c>
      <c r="L121" s="10"/>
      <c r="M121" s="10"/>
      <c r="N121" s="5"/>
      <c r="O121" s="5"/>
      <c r="P121" s="5"/>
      <c r="Q121" s="123"/>
    </row>
    <row r="122" spans="1:17" ht="27.75" customHeight="1" x14ac:dyDescent="0.2">
      <c r="A122" s="103" t="s">
        <v>0</v>
      </c>
      <c r="B122" s="80" t="s">
        <v>0</v>
      </c>
      <c r="C122" s="10" t="s">
        <v>253</v>
      </c>
      <c r="D122" s="38" t="s">
        <v>596</v>
      </c>
      <c r="E122" s="10" t="s">
        <v>254</v>
      </c>
      <c r="F122" s="10" t="s">
        <v>0</v>
      </c>
      <c r="G122" s="10" t="s">
        <v>0</v>
      </c>
      <c r="H122" s="10" t="s">
        <v>0</v>
      </c>
      <c r="I122" s="80"/>
      <c r="J122" s="80"/>
      <c r="K122" s="80"/>
      <c r="L122" s="10" t="s">
        <v>0</v>
      </c>
      <c r="M122" s="10" t="s">
        <v>0</v>
      </c>
      <c r="N122" s="5" t="s">
        <v>0</v>
      </c>
      <c r="O122" s="5" t="s">
        <v>0</v>
      </c>
      <c r="P122" s="5" t="s">
        <v>0</v>
      </c>
      <c r="Q122" s="123"/>
    </row>
    <row r="123" spans="1:17" ht="48" customHeight="1" x14ac:dyDescent="0.2">
      <c r="A123" s="103"/>
      <c r="B123" s="80"/>
      <c r="C123" s="10" t="s">
        <v>124</v>
      </c>
      <c r="D123" s="38" t="s">
        <v>125</v>
      </c>
      <c r="E123" s="10" t="s">
        <v>126</v>
      </c>
      <c r="F123" s="10"/>
      <c r="G123" s="10"/>
      <c r="H123" s="10"/>
      <c r="I123" s="80"/>
      <c r="J123" s="80"/>
      <c r="K123" s="80"/>
      <c r="L123" s="10"/>
      <c r="M123" s="10"/>
      <c r="N123" s="5"/>
      <c r="O123" s="5"/>
      <c r="P123" s="5"/>
      <c r="Q123" s="123"/>
    </row>
    <row r="124" spans="1:17" ht="69" customHeight="1" x14ac:dyDescent="0.2">
      <c r="A124" s="103" t="s">
        <v>0</v>
      </c>
      <c r="B124" s="80" t="s">
        <v>0</v>
      </c>
      <c r="C124" s="10"/>
      <c r="D124" s="38"/>
      <c r="E124" s="10"/>
      <c r="F124" s="10" t="s">
        <v>0</v>
      </c>
      <c r="G124" s="10" t="s">
        <v>0</v>
      </c>
      <c r="H124" s="10" t="s">
        <v>0</v>
      </c>
      <c r="I124" s="38" t="s">
        <v>598</v>
      </c>
      <c r="J124" s="10" t="s">
        <v>256</v>
      </c>
      <c r="K124" s="10" t="s">
        <v>257</v>
      </c>
      <c r="L124" s="10" t="s">
        <v>0</v>
      </c>
      <c r="M124" s="10" t="s">
        <v>0</v>
      </c>
      <c r="N124" s="5" t="s">
        <v>0</v>
      </c>
      <c r="O124" s="5" t="s">
        <v>0</v>
      </c>
      <c r="P124" s="5" t="s">
        <v>0</v>
      </c>
      <c r="Q124" s="123"/>
    </row>
    <row r="125" spans="1:17" ht="84.75" customHeight="1" x14ac:dyDescent="0.2">
      <c r="A125" s="103" t="s">
        <v>0</v>
      </c>
      <c r="B125" s="80" t="s">
        <v>0</v>
      </c>
      <c r="C125" s="10" t="s">
        <v>0</v>
      </c>
      <c r="D125" s="10" t="s">
        <v>0</v>
      </c>
      <c r="E125" s="10" t="s">
        <v>0</v>
      </c>
      <c r="F125" s="10" t="s">
        <v>0</v>
      </c>
      <c r="G125" s="10" t="s">
        <v>0</v>
      </c>
      <c r="H125" s="10" t="s">
        <v>0</v>
      </c>
      <c r="I125" s="38" t="s">
        <v>599</v>
      </c>
      <c r="J125" s="10" t="s">
        <v>258</v>
      </c>
      <c r="K125" s="10" t="s">
        <v>259</v>
      </c>
      <c r="L125" s="10" t="s">
        <v>0</v>
      </c>
      <c r="M125" s="10" t="s">
        <v>0</v>
      </c>
      <c r="N125" s="5" t="s">
        <v>0</v>
      </c>
      <c r="O125" s="5" t="s">
        <v>0</v>
      </c>
      <c r="P125" s="5" t="s">
        <v>0</v>
      </c>
      <c r="Q125" s="123"/>
    </row>
    <row r="126" spans="1:17" ht="110.25" customHeight="1" x14ac:dyDescent="0.2">
      <c r="A126" s="104" t="s">
        <v>0</v>
      </c>
      <c r="B126" s="81" t="s">
        <v>0</v>
      </c>
      <c r="C126" s="11" t="s">
        <v>0</v>
      </c>
      <c r="D126" s="11" t="s">
        <v>0</v>
      </c>
      <c r="E126" s="11" t="s">
        <v>0</v>
      </c>
      <c r="F126" s="11" t="s">
        <v>0</v>
      </c>
      <c r="G126" s="11" t="s">
        <v>0</v>
      </c>
      <c r="H126" s="11" t="s">
        <v>0</v>
      </c>
      <c r="I126" s="43" t="s">
        <v>600</v>
      </c>
      <c r="J126" s="11" t="s">
        <v>128</v>
      </c>
      <c r="K126" s="11" t="s">
        <v>129</v>
      </c>
      <c r="L126" s="11" t="s">
        <v>0</v>
      </c>
      <c r="M126" s="11" t="s">
        <v>0</v>
      </c>
      <c r="N126" s="7" t="s">
        <v>0</v>
      </c>
      <c r="O126" s="7" t="s">
        <v>0</v>
      </c>
      <c r="P126" s="7" t="s">
        <v>0</v>
      </c>
      <c r="Q126" s="123"/>
    </row>
    <row r="127" spans="1:17" ht="24.75" customHeight="1" x14ac:dyDescent="0.2">
      <c r="A127" s="102" t="s">
        <v>537</v>
      </c>
      <c r="B127" s="82" t="s">
        <v>260</v>
      </c>
      <c r="C127" s="82" t="s">
        <v>43</v>
      </c>
      <c r="D127" s="82" t="s">
        <v>261</v>
      </c>
      <c r="E127" s="82" t="s">
        <v>45</v>
      </c>
      <c r="F127" s="82" t="s">
        <v>120</v>
      </c>
      <c r="G127" s="84" t="s">
        <v>595</v>
      </c>
      <c r="H127" s="82" t="s">
        <v>121</v>
      </c>
      <c r="I127" s="10" t="s">
        <v>520</v>
      </c>
      <c r="J127" s="10" t="s">
        <v>262</v>
      </c>
      <c r="K127" s="10" t="s">
        <v>47</v>
      </c>
      <c r="L127" s="10" t="s">
        <v>123</v>
      </c>
      <c r="M127" s="10" t="s">
        <v>83</v>
      </c>
      <c r="N127" s="3">
        <v>30493.7</v>
      </c>
      <c r="O127" s="3">
        <v>30492.3</v>
      </c>
      <c r="P127" s="3">
        <v>30492.3</v>
      </c>
      <c r="Q127" s="123"/>
    </row>
    <row r="128" spans="1:17" ht="22.5" customHeight="1" x14ac:dyDescent="0.2">
      <c r="A128" s="103" t="s">
        <v>0</v>
      </c>
      <c r="B128" s="80" t="s">
        <v>0</v>
      </c>
      <c r="C128" s="80"/>
      <c r="D128" s="80"/>
      <c r="E128" s="80"/>
      <c r="F128" s="80"/>
      <c r="G128" s="83"/>
      <c r="H128" s="80"/>
      <c r="I128" s="83" t="s">
        <v>602</v>
      </c>
      <c r="J128" s="80" t="s">
        <v>73</v>
      </c>
      <c r="K128" s="80" t="s">
        <v>265</v>
      </c>
      <c r="L128" s="10"/>
      <c r="M128" s="10"/>
      <c r="N128" s="5"/>
      <c r="O128" s="5"/>
      <c r="P128" s="5"/>
      <c r="Q128" s="123"/>
    </row>
    <row r="129" spans="1:17" ht="27" customHeight="1" x14ac:dyDescent="0.2">
      <c r="A129" s="103" t="s">
        <v>0</v>
      </c>
      <c r="B129" s="80" t="s">
        <v>0</v>
      </c>
      <c r="C129" s="80" t="s">
        <v>263</v>
      </c>
      <c r="D129" s="83" t="s">
        <v>601</v>
      </c>
      <c r="E129" s="80" t="s">
        <v>264</v>
      </c>
      <c r="F129" s="80"/>
      <c r="G129" s="83"/>
      <c r="H129" s="80"/>
      <c r="I129" s="80"/>
      <c r="J129" s="80"/>
      <c r="K129" s="80"/>
      <c r="L129" s="10" t="s">
        <v>0</v>
      </c>
      <c r="M129" s="10" t="s">
        <v>0</v>
      </c>
      <c r="N129" s="5" t="s">
        <v>0</v>
      </c>
      <c r="O129" s="5" t="s">
        <v>0</v>
      </c>
      <c r="P129" s="5" t="s">
        <v>0</v>
      </c>
      <c r="Q129" s="123"/>
    </row>
    <row r="130" spans="1:17" ht="96" customHeight="1" x14ac:dyDescent="0.2">
      <c r="A130" s="104" t="s">
        <v>0</v>
      </c>
      <c r="B130" s="81" t="s">
        <v>0</v>
      </c>
      <c r="C130" s="81"/>
      <c r="D130" s="85"/>
      <c r="E130" s="81"/>
      <c r="F130" s="81"/>
      <c r="G130" s="85"/>
      <c r="H130" s="81"/>
      <c r="I130" s="43" t="s">
        <v>569</v>
      </c>
      <c r="J130" s="11" t="s">
        <v>102</v>
      </c>
      <c r="K130" s="11" t="s">
        <v>103</v>
      </c>
      <c r="L130" s="11" t="s">
        <v>0</v>
      </c>
      <c r="M130" s="11" t="s">
        <v>0</v>
      </c>
      <c r="N130" s="7" t="s">
        <v>0</v>
      </c>
      <c r="O130" s="7" t="s">
        <v>0</v>
      </c>
      <c r="P130" s="7" t="s">
        <v>0</v>
      </c>
      <c r="Q130" s="123"/>
    </row>
    <row r="131" spans="1:17" ht="27" customHeight="1" x14ac:dyDescent="0.2">
      <c r="A131" s="102" t="s">
        <v>643</v>
      </c>
      <c r="B131" s="82" t="s">
        <v>266</v>
      </c>
      <c r="C131" s="82" t="s">
        <v>43</v>
      </c>
      <c r="D131" s="82" t="s">
        <v>267</v>
      </c>
      <c r="E131" s="82" t="s">
        <v>45</v>
      </c>
      <c r="F131" s="82" t="s">
        <v>120</v>
      </c>
      <c r="G131" s="84" t="s">
        <v>595</v>
      </c>
      <c r="H131" s="82" t="s">
        <v>121</v>
      </c>
      <c r="I131" s="10" t="s">
        <v>520</v>
      </c>
      <c r="J131" s="10" t="s">
        <v>268</v>
      </c>
      <c r="K131" s="10" t="s">
        <v>47</v>
      </c>
      <c r="L131" s="10" t="s">
        <v>123</v>
      </c>
      <c r="M131" s="10" t="s">
        <v>83</v>
      </c>
      <c r="N131" s="3">
        <v>160</v>
      </c>
      <c r="O131" s="3">
        <v>170</v>
      </c>
      <c r="P131" s="3">
        <v>170</v>
      </c>
      <c r="Q131" s="123"/>
    </row>
    <row r="132" spans="1:17" ht="21.75" customHeight="1" x14ac:dyDescent="0.2">
      <c r="A132" s="103" t="s">
        <v>0</v>
      </c>
      <c r="B132" s="80" t="s">
        <v>0</v>
      </c>
      <c r="C132" s="80"/>
      <c r="D132" s="80"/>
      <c r="E132" s="80"/>
      <c r="F132" s="80"/>
      <c r="G132" s="83"/>
      <c r="H132" s="80"/>
      <c r="I132" s="80" t="s">
        <v>127</v>
      </c>
      <c r="J132" s="80" t="s">
        <v>128</v>
      </c>
      <c r="K132" s="80" t="s">
        <v>129</v>
      </c>
      <c r="L132" s="10"/>
      <c r="M132" s="10"/>
      <c r="N132" s="5"/>
      <c r="O132" s="5"/>
      <c r="P132" s="5"/>
      <c r="Q132" s="123"/>
    </row>
    <row r="133" spans="1:17" ht="88.5" customHeight="1" x14ac:dyDescent="0.2">
      <c r="A133" s="104" t="s">
        <v>0</v>
      </c>
      <c r="B133" s="81" t="s">
        <v>0</v>
      </c>
      <c r="C133" s="11" t="s">
        <v>124</v>
      </c>
      <c r="D133" s="11" t="s">
        <v>125</v>
      </c>
      <c r="E133" s="11" t="s">
        <v>126</v>
      </c>
      <c r="F133" s="81"/>
      <c r="G133" s="85"/>
      <c r="H133" s="11" t="s">
        <v>0</v>
      </c>
      <c r="I133" s="81"/>
      <c r="J133" s="81"/>
      <c r="K133" s="81"/>
      <c r="L133" s="11" t="s">
        <v>0</v>
      </c>
      <c r="M133" s="11" t="s">
        <v>0</v>
      </c>
      <c r="N133" s="7" t="s">
        <v>0</v>
      </c>
      <c r="O133" s="7" t="s">
        <v>0</v>
      </c>
      <c r="P133" s="7" t="s">
        <v>0</v>
      </c>
      <c r="Q133" s="123"/>
    </row>
    <row r="134" spans="1:17" ht="30" customHeight="1" x14ac:dyDescent="0.2">
      <c r="A134" s="102" t="s">
        <v>538</v>
      </c>
      <c r="B134" s="82" t="s">
        <v>269</v>
      </c>
      <c r="C134" s="82" t="s">
        <v>43</v>
      </c>
      <c r="D134" s="82" t="s">
        <v>270</v>
      </c>
      <c r="E134" s="82" t="s">
        <v>45</v>
      </c>
      <c r="F134" s="82" t="s">
        <v>271</v>
      </c>
      <c r="G134" s="82" t="s">
        <v>88</v>
      </c>
      <c r="H134" s="82" t="s">
        <v>272</v>
      </c>
      <c r="I134" s="10" t="s">
        <v>520</v>
      </c>
      <c r="J134" s="10" t="s">
        <v>273</v>
      </c>
      <c r="K134" s="10" t="s">
        <v>47</v>
      </c>
      <c r="L134" s="10" t="s">
        <v>82</v>
      </c>
      <c r="M134" s="10" t="s">
        <v>33</v>
      </c>
      <c r="N134" s="3">
        <v>60</v>
      </c>
      <c r="O134" s="3">
        <v>60</v>
      </c>
      <c r="P134" s="3">
        <v>60</v>
      </c>
      <c r="Q134" s="123"/>
    </row>
    <row r="135" spans="1:17" ht="17.25" customHeight="1" x14ac:dyDescent="0.2">
      <c r="A135" s="103" t="s">
        <v>0</v>
      </c>
      <c r="B135" s="80" t="s">
        <v>0</v>
      </c>
      <c r="C135" s="80"/>
      <c r="D135" s="80"/>
      <c r="E135" s="80"/>
      <c r="F135" s="80"/>
      <c r="G135" s="80"/>
      <c r="H135" s="80"/>
      <c r="I135" s="80" t="s">
        <v>276</v>
      </c>
      <c r="J135" s="80" t="s">
        <v>59</v>
      </c>
      <c r="K135" s="80" t="s">
        <v>277</v>
      </c>
      <c r="L135" s="10"/>
      <c r="M135" s="10"/>
      <c r="N135" s="5"/>
      <c r="O135" s="5"/>
      <c r="P135" s="5"/>
      <c r="Q135" s="123"/>
    </row>
    <row r="136" spans="1:17" ht="63" customHeight="1" x14ac:dyDescent="0.2">
      <c r="A136" s="104" t="s">
        <v>0</v>
      </c>
      <c r="B136" s="81" t="s">
        <v>0</v>
      </c>
      <c r="C136" s="11" t="s">
        <v>274</v>
      </c>
      <c r="D136" s="11" t="s">
        <v>56</v>
      </c>
      <c r="E136" s="11" t="s">
        <v>275</v>
      </c>
      <c r="F136" s="81"/>
      <c r="G136" s="81"/>
      <c r="H136" s="81"/>
      <c r="I136" s="81"/>
      <c r="J136" s="81"/>
      <c r="K136" s="81"/>
      <c r="L136" s="11" t="s">
        <v>0</v>
      </c>
      <c r="M136" s="11" t="s">
        <v>0</v>
      </c>
      <c r="N136" s="7" t="s">
        <v>0</v>
      </c>
      <c r="O136" s="7" t="s">
        <v>0</v>
      </c>
      <c r="P136" s="7" t="s">
        <v>0</v>
      </c>
      <c r="Q136" s="123"/>
    </row>
    <row r="137" spans="1:17" ht="27" customHeight="1" x14ac:dyDescent="0.2">
      <c r="A137" s="97" t="s">
        <v>539</v>
      </c>
      <c r="B137" s="82" t="s">
        <v>278</v>
      </c>
      <c r="C137" s="82" t="s">
        <v>43</v>
      </c>
      <c r="D137" s="82" t="s">
        <v>279</v>
      </c>
      <c r="E137" s="82" t="s">
        <v>45</v>
      </c>
      <c r="F137" s="82" t="s">
        <v>280</v>
      </c>
      <c r="G137" s="82" t="s">
        <v>281</v>
      </c>
      <c r="H137" s="82" t="s">
        <v>121</v>
      </c>
      <c r="I137" s="10" t="s">
        <v>520</v>
      </c>
      <c r="J137" s="10" t="s">
        <v>282</v>
      </c>
      <c r="K137" s="10" t="s">
        <v>47</v>
      </c>
      <c r="L137" s="10" t="s">
        <v>145</v>
      </c>
      <c r="M137" s="10" t="s">
        <v>145</v>
      </c>
      <c r="N137" s="3">
        <v>32892.6</v>
      </c>
      <c r="O137" s="3">
        <v>28980.7</v>
      </c>
      <c r="P137" s="3">
        <v>28980.7</v>
      </c>
      <c r="Q137" s="123"/>
    </row>
    <row r="138" spans="1:17" ht="47.25" customHeight="1" x14ac:dyDescent="0.2">
      <c r="A138" s="98"/>
      <c r="B138" s="88"/>
      <c r="C138" s="88"/>
      <c r="D138" s="88"/>
      <c r="E138" s="88"/>
      <c r="F138" s="88"/>
      <c r="G138" s="88"/>
      <c r="H138" s="88"/>
      <c r="I138" s="41" t="s">
        <v>283</v>
      </c>
      <c r="J138" s="41" t="s">
        <v>59</v>
      </c>
      <c r="K138" s="41" t="s">
        <v>284</v>
      </c>
      <c r="L138" s="41" t="s">
        <v>31</v>
      </c>
      <c r="M138" s="41" t="s">
        <v>123</v>
      </c>
      <c r="N138" s="44"/>
      <c r="O138" s="44"/>
      <c r="P138" s="44"/>
      <c r="Q138" s="123"/>
    </row>
    <row r="139" spans="1:17" ht="131.25" customHeight="1" x14ac:dyDescent="0.2">
      <c r="A139" s="54" t="s">
        <v>0</v>
      </c>
      <c r="B139" s="55" t="s">
        <v>0</v>
      </c>
      <c r="C139" s="77" t="s">
        <v>645</v>
      </c>
      <c r="D139" s="77" t="s">
        <v>73</v>
      </c>
      <c r="E139" s="77" t="s">
        <v>647</v>
      </c>
      <c r="F139" s="40" t="s">
        <v>0</v>
      </c>
      <c r="G139" s="40" t="s">
        <v>0</v>
      </c>
      <c r="H139" s="40" t="s">
        <v>0</v>
      </c>
      <c r="I139" s="56" t="s">
        <v>603</v>
      </c>
      <c r="J139" s="40" t="s">
        <v>59</v>
      </c>
      <c r="K139" s="40" t="s">
        <v>107</v>
      </c>
      <c r="L139" s="40" t="s">
        <v>0</v>
      </c>
      <c r="M139" s="40" t="s">
        <v>0</v>
      </c>
      <c r="N139" s="50" t="s">
        <v>0</v>
      </c>
      <c r="O139" s="50" t="s">
        <v>0</v>
      </c>
      <c r="P139" s="51" t="s">
        <v>0</v>
      </c>
      <c r="Q139" s="121"/>
    </row>
    <row r="140" spans="1:17" ht="49.5" customHeight="1" x14ac:dyDescent="0.2">
      <c r="A140" s="4" t="s">
        <v>0</v>
      </c>
      <c r="B140" s="4" t="s">
        <v>0</v>
      </c>
      <c r="C140" s="10" t="s">
        <v>0</v>
      </c>
      <c r="D140" s="10" t="s">
        <v>0</v>
      </c>
      <c r="E140" s="10" t="s">
        <v>0</v>
      </c>
      <c r="F140" s="10" t="s">
        <v>0</v>
      </c>
      <c r="G140" s="10" t="s">
        <v>0</v>
      </c>
      <c r="H140" s="10" t="s">
        <v>0</v>
      </c>
      <c r="I140" s="38" t="s">
        <v>607</v>
      </c>
      <c r="J140" s="10" t="s">
        <v>285</v>
      </c>
      <c r="K140" s="10" t="s">
        <v>107</v>
      </c>
      <c r="L140" s="10" t="s">
        <v>0</v>
      </c>
      <c r="M140" s="10" t="s">
        <v>0</v>
      </c>
      <c r="N140" s="5" t="s">
        <v>0</v>
      </c>
      <c r="O140" s="5" t="s">
        <v>0</v>
      </c>
      <c r="P140" s="5" t="s">
        <v>0</v>
      </c>
      <c r="Q140" s="121"/>
    </row>
    <row r="141" spans="1:17" ht="50.25" customHeight="1" x14ac:dyDescent="0.2">
      <c r="A141" s="4" t="s">
        <v>0</v>
      </c>
      <c r="B141" s="4" t="s">
        <v>0</v>
      </c>
      <c r="C141" s="10" t="s">
        <v>0</v>
      </c>
      <c r="D141" s="10" t="s">
        <v>0</v>
      </c>
      <c r="E141" s="10" t="s">
        <v>0</v>
      </c>
      <c r="F141" s="10" t="s">
        <v>0</v>
      </c>
      <c r="G141" s="10" t="s">
        <v>0</v>
      </c>
      <c r="H141" s="10" t="s">
        <v>0</v>
      </c>
      <c r="I141" s="38" t="s">
        <v>604</v>
      </c>
      <c r="J141" s="10" t="s">
        <v>178</v>
      </c>
      <c r="K141" s="10" t="s">
        <v>286</v>
      </c>
      <c r="L141" s="10" t="s">
        <v>0</v>
      </c>
      <c r="M141" s="10" t="s">
        <v>0</v>
      </c>
      <c r="N141" s="5" t="s">
        <v>0</v>
      </c>
      <c r="O141" s="5" t="s">
        <v>0</v>
      </c>
      <c r="P141" s="5" t="s">
        <v>0</v>
      </c>
      <c r="Q141" s="121"/>
    </row>
    <row r="142" spans="1:17" ht="87.75" customHeight="1" x14ac:dyDescent="0.2">
      <c r="A142" s="4" t="s">
        <v>0</v>
      </c>
      <c r="B142" s="4" t="s">
        <v>0</v>
      </c>
      <c r="C142" s="10" t="s">
        <v>0</v>
      </c>
      <c r="D142" s="10" t="s">
        <v>0</v>
      </c>
      <c r="E142" s="10" t="s">
        <v>0</v>
      </c>
      <c r="F142" s="10" t="s">
        <v>0</v>
      </c>
      <c r="G142" s="10" t="s">
        <v>0</v>
      </c>
      <c r="H142" s="10" t="s">
        <v>0</v>
      </c>
      <c r="I142" s="38" t="s">
        <v>605</v>
      </c>
      <c r="J142" s="10" t="s">
        <v>178</v>
      </c>
      <c r="K142" s="10" t="s">
        <v>287</v>
      </c>
      <c r="L142" s="10" t="s">
        <v>0</v>
      </c>
      <c r="M142" s="10" t="s">
        <v>0</v>
      </c>
      <c r="N142" s="5" t="s">
        <v>0</v>
      </c>
      <c r="O142" s="5" t="s">
        <v>0</v>
      </c>
      <c r="P142" s="5" t="s">
        <v>0</v>
      </c>
      <c r="Q142" s="121"/>
    </row>
    <row r="143" spans="1:17" ht="61.5" customHeight="1" x14ac:dyDescent="0.2">
      <c r="A143" s="4" t="s">
        <v>0</v>
      </c>
      <c r="B143" s="4" t="s">
        <v>0</v>
      </c>
      <c r="C143" s="10" t="s">
        <v>0</v>
      </c>
      <c r="D143" s="10" t="s">
        <v>0</v>
      </c>
      <c r="E143" s="10" t="s">
        <v>0</v>
      </c>
      <c r="F143" s="10" t="s">
        <v>0</v>
      </c>
      <c r="G143" s="10" t="s">
        <v>0</v>
      </c>
      <c r="H143" s="10" t="s">
        <v>0</v>
      </c>
      <c r="I143" s="38" t="s">
        <v>606</v>
      </c>
      <c r="J143" s="10" t="s">
        <v>174</v>
      </c>
      <c r="K143" s="10" t="s">
        <v>288</v>
      </c>
      <c r="L143" s="10" t="s">
        <v>0</v>
      </c>
      <c r="M143" s="10" t="s">
        <v>0</v>
      </c>
      <c r="N143" s="5" t="s">
        <v>0</v>
      </c>
      <c r="O143" s="5" t="s">
        <v>0</v>
      </c>
      <c r="P143" s="5" t="s">
        <v>0</v>
      </c>
      <c r="Q143" s="121"/>
    </row>
    <row r="144" spans="1:17" ht="85.5" customHeight="1" x14ac:dyDescent="0.2">
      <c r="A144" s="6" t="s">
        <v>0</v>
      </c>
      <c r="B144" s="6" t="s">
        <v>0</v>
      </c>
      <c r="C144" s="11" t="s">
        <v>0</v>
      </c>
      <c r="D144" s="11" t="s">
        <v>0</v>
      </c>
      <c r="E144" s="11" t="s">
        <v>0</v>
      </c>
      <c r="F144" s="11" t="s">
        <v>0</v>
      </c>
      <c r="G144" s="11" t="s">
        <v>0</v>
      </c>
      <c r="H144" s="11" t="s">
        <v>0</v>
      </c>
      <c r="I144" s="43" t="s">
        <v>589</v>
      </c>
      <c r="J144" s="11" t="s">
        <v>183</v>
      </c>
      <c r="K144" s="11" t="s">
        <v>107</v>
      </c>
      <c r="L144" s="11" t="s">
        <v>0</v>
      </c>
      <c r="M144" s="11" t="s">
        <v>0</v>
      </c>
      <c r="N144" s="7" t="s">
        <v>0</v>
      </c>
      <c r="O144" s="7" t="s">
        <v>0</v>
      </c>
      <c r="P144" s="7" t="s">
        <v>0</v>
      </c>
      <c r="Q144" s="121"/>
    </row>
    <row r="145" spans="1:17" ht="27" customHeight="1" x14ac:dyDescent="0.2">
      <c r="A145" s="102" t="s">
        <v>540</v>
      </c>
      <c r="B145" s="82" t="s">
        <v>289</v>
      </c>
      <c r="C145" s="82" t="s">
        <v>43</v>
      </c>
      <c r="D145" s="82" t="s">
        <v>290</v>
      </c>
      <c r="E145" s="82" t="s">
        <v>45</v>
      </c>
      <c r="F145" s="82" t="s">
        <v>291</v>
      </c>
      <c r="G145" s="82" t="s">
        <v>292</v>
      </c>
      <c r="H145" s="82" t="s">
        <v>293</v>
      </c>
      <c r="I145" s="10" t="s">
        <v>520</v>
      </c>
      <c r="J145" s="10" t="s">
        <v>294</v>
      </c>
      <c r="K145" s="10" t="s">
        <v>47</v>
      </c>
      <c r="L145" s="10" t="s">
        <v>48</v>
      </c>
      <c r="M145" s="10" t="s">
        <v>34</v>
      </c>
      <c r="N145" s="3">
        <v>94.7</v>
      </c>
      <c r="O145" s="3">
        <v>94.7</v>
      </c>
      <c r="P145" s="3">
        <v>94.7</v>
      </c>
      <c r="Q145" s="121"/>
    </row>
    <row r="146" spans="1:17" ht="24" customHeight="1" x14ac:dyDescent="0.2">
      <c r="A146" s="103" t="s">
        <v>0</v>
      </c>
      <c r="B146" s="80" t="s">
        <v>0</v>
      </c>
      <c r="C146" s="80"/>
      <c r="D146" s="80"/>
      <c r="E146" s="80"/>
      <c r="F146" s="80"/>
      <c r="G146" s="80"/>
      <c r="H146" s="80"/>
      <c r="I146" s="83" t="s">
        <v>608</v>
      </c>
      <c r="J146" s="80" t="s">
        <v>73</v>
      </c>
      <c r="K146" s="80" t="s">
        <v>298</v>
      </c>
      <c r="L146" s="10"/>
      <c r="M146" s="10"/>
      <c r="N146" s="5"/>
      <c r="O146" s="5"/>
      <c r="P146" s="5"/>
      <c r="Q146" s="121"/>
    </row>
    <row r="147" spans="1:17" ht="31.5" customHeight="1" x14ac:dyDescent="0.2">
      <c r="A147" s="103" t="s">
        <v>0</v>
      </c>
      <c r="B147" s="80" t="s">
        <v>0</v>
      </c>
      <c r="C147" s="80" t="s">
        <v>295</v>
      </c>
      <c r="D147" s="80" t="s">
        <v>296</v>
      </c>
      <c r="E147" s="80" t="s">
        <v>297</v>
      </c>
      <c r="F147" s="80"/>
      <c r="G147" s="80"/>
      <c r="H147" s="80"/>
      <c r="I147" s="80"/>
      <c r="J147" s="80"/>
      <c r="K147" s="80"/>
      <c r="L147" s="10" t="s">
        <v>0</v>
      </c>
      <c r="M147" s="10" t="s">
        <v>0</v>
      </c>
      <c r="N147" s="5" t="s">
        <v>0</v>
      </c>
      <c r="O147" s="5" t="s">
        <v>0</v>
      </c>
      <c r="P147" s="5" t="s">
        <v>0</v>
      </c>
      <c r="Q147" s="121"/>
    </row>
    <row r="148" spans="1:17" ht="74.25" customHeight="1" x14ac:dyDescent="0.2">
      <c r="A148" s="104" t="s">
        <v>0</v>
      </c>
      <c r="B148" s="81" t="s">
        <v>0</v>
      </c>
      <c r="C148" s="81"/>
      <c r="D148" s="81"/>
      <c r="E148" s="81"/>
      <c r="F148" s="11" t="s">
        <v>0</v>
      </c>
      <c r="G148" s="11" t="s">
        <v>0</v>
      </c>
      <c r="H148" s="11" t="s">
        <v>0</v>
      </c>
      <c r="I148" s="43" t="s">
        <v>609</v>
      </c>
      <c r="J148" s="11" t="s">
        <v>59</v>
      </c>
      <c r="K148" s="11" t="s">
        <v>299</v>
      </c>
      <c r="L148" s="11" t="s">
        <v>0</v>
      </c>
      <c r="M148" s="11" t="s">
        <v>0</v>
      </c>
      <c r="N148" s="7" t="s">
        <v>0</v>
      </c>
      <c r="O148" s="7" t="s">
        <v>0</v>
      </c>
      <c r="P148" s="7" t="s">
        <v>0</v>
      </c>
      <c r="Q148" s="121"/>
    </row>
    <row r="149" spans="1:17" ht="86.25" customHeight="1" x14ac:dyDescent="0.2">
      <c r="A149" s="57" t="s">
        <v>300</v>
      </c>
      <c r="B149" s="58" t="s">
        <v>301</v>
      </c>
      <c r="C149" s="58" t="s">
        <v>0</v>
      </c>
      <c r="D149" s="58" t="s">
        <v>0</v>
      </c>
      <c r="E149" s="58" t="s">
        <v>0</v>
      </c>
      <c r="F149" s="58" t="s">
        <v>0</v>
      </c>
      <c r="G149" s="58" t="s">
        <v>0</v>
      </c>
      <c r="H149" s="58" t="s">
        <v>0</v>
      </c>
      <c r="I149" s="58" t="s">
        <v>0</v>
      </c>
      <c r="J149" s="58" t="s">
        <v>0</v>
      </c>
      <c r="K149" s="58" t="s">
        <v>0</v>
      </c>
      <c r="L149" s="58" t="s">
        <v>0</v>
      </c>
      <c r="M149" s="58" t="s">
        <v>0</v>
      </c>
      <c r="N149" s="59">
        <f>N150+N162+N164+N168+N174</f>
        <v>1223661.3</v>
      </c>
      <c r="O149" s="59">
        <f t="shared" ref="O149:P149" si="2">O150+O162+O164+O168+O174</f>
        <v>1197772.4000000001</v>
      </c>
      <c r="P149" s="59">
        <f t="shared" si="2"/>
        <v>1201141.8</v>
      </c>
      <c r="Q149" s="121"/>
    </row>
    <row r="150" spans="1:17" ht="24" customHeight="1" x14ac:dyDescent="0.2">
      <c r="A150" s="94" t="s">
        <v>541</v>
      </c>
      <c r="B150" s="87" t="s">
        <v>302</v>
      </c>
      <c r="C150" s="87" t="s">
        <v>43</v>
      </c>
      <c r="D150" s="87" t="s">
        <v>303</v>
      </c>
      <c r="E150" s="87" t="s">
        <v>45</v>
      </c>
      <c r="F150" s="87" t="s">
        <v>304</v>
      </c>
      <c r="G150" s="87" t="s">
        <v>168</v>
      </c>
      <c r="H150" s="87" t="s">
        <v>305</v>
      </c>
      <c r="I150" s="40" t="s">
        <v>520</v>
      </c>
      <c r="J150" s="56" t="s">
        <v>610</v>
      </c>
      <c r="K150" s="40" t="s">
        <v>47</v>
      </c>
      <c r="L150" s="40" t="s">
        <v>48</v>
      </c>
      <c r="M150" s="40" t="s">
        <v>68</v>
      </c>
      <c r="N150" s="50">
        <v>746519.6</v>
      </c>
      <c r="O150" s="50">
        <v>692522.8</v>
      </c>
      <c r="P150" s="51">
        <v>696329.6</v>
      </c>
      <c r="Q150" s="121"/>
    </row>
    <row r="151" spans="1:17" ht="25.5" customHeight="1" x14ac:dyDescent="0.2">
      <c r="A151" s="95"/>
      <c r="B151" s="80"/>
      <c r="C151" s="80"/>
      <c r="D151" s="80"/>
      <c r="E151" s="80"/>
      <c r="F151" s="80"/>
      <c r="G151" s="80"/>
      <c r="H151" s="80"/>
      <c r="I151" s="83" t="s">
        <v>314</v>
      </c>
      <c r="J151" s="83" t="s">
        <v>315</v>
      </c>
      <c r="K151" s="83" t="s">
        <v>316</v>
      </c>
      <c r="L151" s="10" t="s">
        <v>48</v>
      </c>
      <c r="M151" s="10" t="s">
        <v>123</v>
      </c>
      <c r="N151" s="5"/>
      <c r="O151" s="5"/>
      <c r="P151" s="52"/>
      <c r="Q151" s="121"/>
    </row>
    <row r="152" spans="1:17" ht="38.25" customHeight="1" x14ac:dyDescent="0.2">
      <c r="A152" s="95"/>
      <c r="B152" s="80"/>
      <c r="C152" s="10" t="s">
        <v>306</v>
      </c>
      <c r="D152" s="38" t="s">
        <v>611</v>
      </c>
      <c r="E152" s="10" t="s">
        <v>307</v>
      </c>
      <c r="F152" s="80"/>
      <c r="G152" s="80"/>
      <c r="H152" s="80"/>
      <c r="I152" s="83"/>
      <c r="J152" s="83"/>
      <c r="K152" s="83"/>
      <c r="L152" s="10" t="s">
        <v>48</v>
      </c>
      <c r="M152" s="10" t="s">
        <v>82</v>
      </c>
      <c r="N152" s="5"/>
      <c r="O152" s="5"/>
      <c r="P152" s="52"/>
      <c r="Q152" s="121"/>
    </row>
    <row r="153" spans="1:17" ht="30" customHeight="1" x14ac:dyDescent="0.2">
      <c r="A153" s="95"/>
      <c r="B153" s="80"/>
      <c r="C153" s="10" t="s">
        <v>563</v>
      </c>
      <c r="D153" s="10" t="s">
        <v>308</v>
      </c>
      <c r="E153" s="10" t="s">
        <v>50</v>
      </c>
      <c r="F153" s="80"/>
      <c r="G153" s="80"/>
      <c r="H153" s="80"/>
      <c r="I153" s="83"/>
      <c r="J153" s="83"/>
      <c r="K153" s="83"/>
      <c r="L153" s="10" t="s">
        <v>48</v>
      </c>
      <c r="M153" s="10" t="s">
        <v>135</v>
      </c>
      <c r="N153" s="5"/>
      <c r="O153" s="5"/>
      <c r="P153" s="52"/>
      <c r="Q153" s="121"/>
    </row>
    <row r="154" spans="1:17" ht="42" customHeight="1" x14ac:dyDescent="0.2">
      <c r="A154" s="95"/>
      <c r="B154" s="80"/>
      <c r="C154" s="80" t="s">
        <v>309</v>
      </c>
      <c r="D154" s="80" t="s">
        <v>310</v>
      </c>
      <c r="E154" s="80" t="s">
        <v>311</v>
      </c>
      <c r="F154" s="80"/>
      <c r="G154" s="80"/>
      <c r="H154" s="80"/>
      <c r="I154" s="38" t="s">
        <v>613</v>
      </c>
      <c r="J154" s="38" t="s">
        <v>51</v>
      </c>
      <c r="K154" s="38" t="s">
        <v>265</v>
      </c>
      <c r="L154" s="10" t="s">
        <v>48</v>
      </c>
      <c r="M154" s="10" t="s">
        <v>34</v>
      </c>
      <c r="N154" s="5"/>
      <c r="O154" s="5"/>
      <c r="P154" s="52"/>
      <c r="Q154" s="121"/>
    </row>
    <row r="155" spans="1:17" ht="15" customHeight="1" x14ac:dyDescent="0.2">
      <c r="A155" s="95"/>
      <c r="B155" s="80"/>
      <c r="C155" s="80"/>
      <c r="D155" s="80"/>
      <c r="E155" s="80"/>
      <c r="F155" s="10"/>
      <c r="G155" s="10"/>
      <c r="H155" s="10"/>
      <c r="I155" s="83" t="s">
        <v>317</v>
      </c>
      <c r="J155" s="80" t="s">
        <v>128</v>
      </c>
      <c r="K155" s="80" t="s">
        <v>107</v>
      </c>
      <c r="L155" s="10" t="s">
        <v>145</v>
      </c>
      <c r="M155" s="10" t="s">
        <v>83</v>
      </c>
      <c r="N155" s="5"/>
      <c r="O155" s="5"/>
      <c r="P155" s="52"/>
      <c r="Q155" s="121"/>
    </row>
    <row r="156" spans="1:17" ht="33" customHeight="1" x14ac:dyDescent="0.2">
      <c r="A156" s="96"/>
      <c r="B156" s="88"/>
      <c r="C156" s="42" t="s">
        <v>612</v>
      </c>
      <c r="D156" s="41" t="s">
        <v>73</v>
      </c>
      <c r="E156" s="41" t="s">
        <v>312</v>
      </c>
      <c r="F156" s="41" t="s">
        <v>0</v>
      </c>
      <c r="G156" s="41" t="s">
        <v>0</v>
      </c>
      <c r="H156" s="41" t="s">
        <v>0</v>
      </c>
      <c r="I156" s="93"/>
      <c r="J156" s="88"/>
      <c r="K156" s="88"/>
      <c r="L156" s="41" t="s">
        <v>115</v>
      </c>
      <c r="M156" s="41" t="s">
        <v>82</v>
      </c>
      <c r="N156" s="44"/>
      <c r="O156" s="44"/>
      <c r="P156" s="53"/>
      <c r="Q156" s="121"/>
    </row>
    <row r="157" spans="1:17" ht="96" customHeight="1" x14ac:dyDescent="0.2">
      <c r="A157" s="4" t="s">
        <v>0</v>
      </c>
      <c r="B157" s="4" t="s">
        <v>0</v>
      </c>
      <c r="C157" s="10" t="s">
        <v>0</v>
      </c>
      <c r="D157" s="10" t="s">
        <v>0</v>
      </c>
      <c r="E157" s="10" t="s">
        <v>0</v>
      </c>
      <c r="F157" s="10" t="s">
        <v>0</v>
      </c>
      <c r="G157" s="10" t="s">
        <v>0</v>
      </c>
      <c r="H157" s="10" t="s">
        <v>0</v>
      </c>
      <c r="I157" s="10" t="s">
        <v>325</v>
      </c>
      <c r="J157" s="10" t="s">
        <v>326</v>
      </c>
      <c r="K157" s="10" t="s">
        <v>327</v>
      </c>
      <c r="L157" s="10" t="s">
        <v>31</v>
      </c>
      <c r="M157" s="10" t="s">
        <v>135</v>
      </c>
      <c r="N157" s="5"/>
      <c r="O157" s="5"/>
      <c r="P157" s="5"/>
      <c r="Q157" s="123"/>
    </row>
    <row r="158" spans="1:17" ht="38.25" customHeight="1" x14ac:dyDescent="0.2">
      <c r="A158" s="4" t="s">
        <v>0</v>
      </c>
      <c r="B158" s="4" t="s">
        <v>0</v>
      </c>
      <c r="C158" s="10" t="s">
        <v>0</v>
      </c>
      <c r="D158" s="10" t="s">
        <v>0</v>
      </c>
      <c r="E158" s="10" t="s">
        <v>0</v>
      </c>
      <c r="F158" s="10" t="s">
        <v>0</v>
      </c>
      <c r="G158" s="10" t="s">
        <v>0</v>
      </c>
      <c r="H158" s="10" t="s">
        <v>0</v>
      </c>
      <c r="I158" s="10" t="s">
        <v>318</v>
      </c>
      <c r="J158" s="10" t="s">
        <v>73</v>
      </c>
      <c r="K158" s="10" t="s">
        <v>319</v>
      </c>
      <c r="L158" s="10" t="s">
        <v>32</v>
      </c>
      <c r="M158" s="10" t="s">
        <v>67</v>
      </c>
      <c r="N158" s="5"/>
      <c r="O158" s="5"/>
      <c r="P158" s="5"/>
      <c r="Q158" s="123"/>
    </row>
    <row r="159" spans="1:17" ht="97.5" customHeight="1" x14ac:dyDescent="0.2">
      <c r="A159" s="4" t="s">
        <v>0</v>
      </c>
      <c r="B159" s="4" t="s">
        <v>0</v>
      </c>
      <c r="C159" s="10" t="s">
        <v>0</v>
      </c>
      <c r="D159" s="10" t="s">
        <v>0</v>
      </c>
      <c r="E159" s="10" t="s">
        <v>0</v>
      </c>
      <c r="F159" s="10" t="s">
        <v>0</v>
      </c>
      <c r="G159" s="10" t="s">
        <v>0</v>
      </c>
      <c r="H159" s="10" t="s">
        <v>0</v>
      </c>
      <c r="I159" s="38" t="s">
        <v>569</v>
      </c>
      <c r="J159" s="10" t="s">
        <v>102</v>
      </c>
      <c r="K159" s="10" t="s">
        <v>103</v>
      </c>
      <c r="L159" s="10" t="s">
        <v>0</v>
      </c>
      <c r="M159" s="10" t="s">
        <v>0</v>
      </c>
      <c r="N159" s="5" t="s">
        <v>0</v>
      </c>
      <c r="O159" s="5" t="s">
        <v>0</v>
      </c>
      <c r="P159" s="5" t="s">
        <v>0</v>
      </c>
      <c r="Q159" s="123"/>
    </row>
    <row r="160" spans="1:17" ht="95.25" customHeight="1" x14ac:dyDescent="0.2">
      <c r="A160" s="4" t="s">
        <v>0</v>
      </c>
      <c r="B160" s="4" t="s">
        <v>0</v>
      </c>
      <c r="C160" s="10" t="s">
        <v>0</v>
      </c>
      <c r="D160" s="10" t="s">
        <v>0</v>
      </c>
      <c r="E160" s="10" t="s">
        <v>0</v>
      </c>
      <c r="F160" s="10" t="s">
        <v>0</v>
      </c>
      <c r="G160" s="10" t="s">
        <v>0</v>
      </c>
      <c r="H160" s="10" t="s">
        <v>0</v>
      </c>
      <c r="I160" s="10" t="s">
        <v>323</v>
      </c>
      <c r="J160" s="10" t="s">
        <v>178</v>
      </c>
      <c r="K160" s="10" t="s">
        <v>324</v>
      </c>
      <c r="L160" s="10" t="s">
        <v>0</v>
      </c>
      <c r="M160" s="10" t="s">
        <v>0</v>
      </c>
      <c r="N160" s="5" t="s">
        <v>0</v>
      </c>
      <c r="O160" s="5" t="s">
        <v>0</v>
      </c>
      <c r="P160" s="5" t="s">
        <v>0</v>
      </c>
      <c r="Q160" s="123"/>
    </row>
    <row r="161" spans="1:17" ht="36.75" customHeight="1" x14ac:dyDescent="0.2">
      <c r="A161" s="4" t="s">
        <v>0</v>
      </c>
      <c r="B161" s="4" t="s">
        <v>0</v>
      </c>
      <c r="C161" s="41" t="s">
        <v>0</v>
      </c>
      <c r="D161" s="41" t="s">
        <v>0</v>
      </c>
      <c r="E161" s="41" t="s">
        <v>0</v>
      </c>
      <c r="F161" s="10" t="s">
        <v>0</v>
      </c>
      <c r="G161" s="10" t="s">
        <v>0</v>
      </c>
      <c r="H161" s="10" t="s">
        <v>0</v>
      </c>
      <c r="I161" s="42" t="s">
        <v>614</v>
      </c>
      <c r="J161" s="41"/>
      <c r="K161" s="41"/>
      <c r="L161" s="41" t="s">
        <v>0</v>
      </c>
      <c r="M161" s="41" t="s">
        <v>0</v>
      </c>
      <c r="N161" s="5" t="s">
        <v>0</v>
      </c>
      <c r="O161" s="5" t="s">
        <v>0</v>
      </c>
      <c r="P161" s="5" t="s">
        <v>0</v>
      </c>
      <c r="Q161" s="123"/>
    </row>
    <row r="162" spans="1:17" ht="25.5" customHeight="1" x14ac:dyDescent="0.2">
      <c r="A162" s="46" t="s">
        <v>542</v>
      </c>
      <c r="B162" s="9" t="s">
        <v>328</v>
      </c>
      <c r="C162" s="87" t="s">
        <v>43</v>
      </c>
      <c r="D162" s="87" t="s">
        <v>329</v>
      </c>
      <c r="E162" s="87" t="s">
        <v>45</v>
      </c>
      <c r="F162" s="9" t="s">
        <v>0</v>
      </c>
      <c r="G162" s="9" t="s">
        <v>0</v>
      </c>
      <c r="H162" s="9" t="s">
        <v>0</v>
      </c>
      <c r="I162" s="10" t="s">
        <v>520</v>
      </c>
      <c r="J162" s="10" t="s">
        <v>330</v>
      </c>
      <c r="K162" s="10" t="s">
        <v>47</v>
      </c>
      <c r="L162" s="10" t="s">
        <v>34</v>
      </c>
      <c r="M162" s="10" t="s">
        <v>48</v>
      </c>
      <c r="N162" s="3">
        <v>344000</v>
      </c>
      <c r="O162" s="3">
        <v>389000</v>
      </c>
      <c r="P162" s="3">
        <v>389000</v>
      </c>
      <c r="Q162" s="123"/>
    </row>
    <row r="163" spans="1:17" ht="22.5" customHeight="1" x14ac:dyDescent="0.2">
      <c r="A163" s="45"/>
      <c r="B163" s="10"/>
      <c r="C163" s="88"/>
      <c r="D163" s="88"/>
      <c r="E163" s="88"/>
      <c r="F163" s="41"/>
      <c r="G163" s="10"/>
      <c r="H163" s="10"/>
      <c r="I163" s="42" t="s">
        <v>615</v>
      </c>
      <c r="J163" s="41"/>
      <c r="K163" s="41"/>
      <c r="L163" s="41"/>
      <c r="M163" s="41"/>
      <c r="N163" s="5"/>
      <c r="O163" s="5"/>
      <c r="P163" s="5"/>
      <c r="Q163" s="123"/>
    </row>
    <row r="164" spans="1:17" ht="25.5" customHeight="1" x14ac:dyDescent="0.2">
      <c r="A164" s="102" t="s">
        <v>543</v>
      </c>
      <c r="B164" s="82" t="s">
        <v>331</v>
      </c>
      <c r="C164" s="80" t="s">
        <v>43</v>
      </c>
      <c r="D164" s="80" t="s">
        <v>332</v>
      </c>
      <c r="E164" s="80" t="s">
        <v>45</v>
      </c>
      <c r="F164" s="10" t="s">
        <v>0</v>
      </c>
      <c r="G164" s="9" t="s">
        <v>0</v>
      </c>
      <c r="H164" s="9" t="s">
        <v>0</v>
      </c>
      <c r="I164" s="10" t="s">
        <v>520</v>
      </c>
      <c r="J164" s="10" t="s">
        <v>333</v>
      </c>
      <c r="K164" s="10" t="s">
        <v>47</v>
      </c>
      <c r="L164" s="10" t="s">
        <v>48</v>
      </c>
      <c r="M164" s="10" t="s">
        <v>34</v>
      </c>
      <c r="N164" s="3">
        <v>104644.9</v>
      </c>
      <c r="O164" s="3">
        <v>99352.8</v>
      </c>
      <c r="P164" s="3">
        <v>98915.4</v>
      </c>
      <c r="Q164" s="123"/>
    </row>
    <row r="165" spans="1:17" ht="76.5" customHeight="1" x14ac:dyDescent="0.2">
      <c r="A165" s="103" t="s">
        <v>0</v>
      </c>
      <c r="B165" s="80" t="s">
        <v>0</v>
      </c>
      <c r="C165" s="80"/>
      <c r="D165" s="80"/>
      <c r="E165" s="80"/>
      <c r="F165" s="10" t="s">
        <v>0</v>
      </c>
      <c r="G165" s="10" t="s">
        <v>0</v>
      </c>
      <c r="H165" s="10" t="s">
        <v>0</v>
      </c>
      <c r="I165" s="38" t="s">
        <v>616</v>
      </c>
      <c r="J165" s="10" t="s">
        <v>183</v>
      </c>
      <c r="K165" s="10" t="s">
        <v>334</v>
      </c>
      <c r="L165" s="10"/>
      <c r="M165" s="10"/>
      <c r="N165" s="5"/>
      <c r="O165" s="5"/>
      <c r="P165" s="5"/>
      <c r="Q165" s="123"/>
    </row>
    <row r="166" spans="1:17" ht="109.5" customHeight="1" x14ac:dyDescent="0.2">
      <c r="A166" s="103" t="s">
        <v>0</v>
      </c>
      <c r="B166" s="80" t="s">
        <v>0</v>
      </c>
      <c r="C166" s="10" t="s">
        <v>0</v>
      </c>
      <c r="D166" s="10" t="s">
        <v>0</v>
      </c>
      <c r="E166" s="10" t="s">
        <v>0</v>
      </c>
      <c r="F166" s="10" t="s">
        <v>0</v>
      </c>
      <c r="G166" s="10" t="s">
        <v>0</v>
      </c>
      <c r="H166" s="10" t="s">
        <v>0</v>
      </c>
      <c r="I166" s="76" t="s">
        <v>335</v>
      </c>
      <c r="J166" s="10" t="s">
        <v>59</v>
      </c>
      <c r="K166" s="10" t="s">
        <v>107</v>
      </c>
      <c r="L166" s="10" t="s">
        <v>0</v>
      </c>
      <c r="M166" s="10" t="s">
        <v>0</v>
      </c>
      <c r="N166" s="5" t="s">
        <v>0</v>
      </c>
      <c r="O166" s="5" t="s">
        <v>0</v>
      </c>
      <c r="P166" s="5" t="s">
        <v>0</v>
      </c>
      <c r="Q166" s="123"/>
    </row>
    <row r="167" spans="1:17" ht="96.75" customHeight="1" x14ac:dyDescent="0.2">
      <c r="A167" s="103" t="s">
        <v>0</v>
      </c>
      <c r="B167" s="80" t="s">
        <v>0</v>
      </c>
      <c r="C167" s="41" t="s">
        <v>0</v>
      </c>
      <c r="D167" s="41" t="s">
        <v>0</v>
      </c>
      <c r="E167" s="41" t="s">
        <v>0</v>
      </c>
      <c r="F167" s="41" t="s">
        <v>0</v>
      </c>
      <c r="G167" s="41" t="s">
        <v>0</v>
      </c>
      <c r="H167" s="41" t="s">
        <v>0</v>
      </c>
      <c r="I167" s="42" t="s">
        <v>569</v>
      </c>
      <c r="J167" s="41" t="s">
        <v>102</v>
      </c>
      <c r="K167" s="41" t="s">
        <v>103</v>
      </c>
      <c r="L167" s="41" t="s">
        <v>0</v>
      </c>
      <c r="M167" s="41" t="s">
        <v>0</v>
      </c>
      <c r="N167" s="5" t="s">
        <v>0</v>
      </c>
      <c r="O167" s="5" t="s">
        <v>0</v>
      </c>
      <c r="P167" s="5" t="s">
        <v>0</v>
      </c>
      <c r="Q167" s="123"/>
    </row>
    <row r="168" spans="1:17" ht="26.25" customHeight="1" x14ac:dyDescent="0.2">
      <c r="A168" s="102" t="s">
        <v>544</v>
      </c>
      <c r="B168" s="82" t="s">
        <v>336</v>
      </c>
      <c r="C168" s="87" t="s">
        <v>43</v>
      </c>
      <c r="D168" s="87" t="s">
        <v>337</v>
      </c>
      <c r="E168" s="87" t="s">
        <v>45</v>
      </c>
      <c r="F168" s="87" t="s">
        <v>338</v>
      </c>
      <c r="G168" s="87" t="s">
        <v>339</v>
      </c>
      <c r="H168" s="87" t="s">
        <v>340</v>
      </c>
      <c r="I168" s="10" t="s">
        <v>520</v>
      </c>
      <c r="J168" s="56" t="s">
        <v>617</v>
      </c>
      <c r="K168" s="10" t="s">
        <v>47</v>
      </c>
      <c r="L168" s="10" t="s">
        <v>48</v>
      </c>
      <c r="M168" s="10" t="s">
        <v>145</v>
      </c>
      <c r="N168" s="3">
        <v>15820.7</v>
      </c>
      <c r="O168" s="3">
        <v>4220.7</v>
      </c>
      <c r="P168" s="3">
        <v>4220.7</v>
      </c>
      <c r="Q168" s="123"/>
    </row>
    <row r="169" spans="1:17" ht="21.75" customHeight="1" x14ac:dyDescent="0.2">
      <c r="A169" s="103" t="s">
        <v>0</v>
      </c>
      <c r="B169" s="80" t="s">
        <v>0</v>
      </c>
      <c r="C169" s="80"/>
      <c r="D169" s="80"/>
      <c r="E169" s="80"/>
      <c r="F169" s="80"/>
      <c r="G169" s="80"/>
      <c r="H169" s="80"/>
      <c r="I169" s="83" t="s">
        <v>569</v>
      </c>
      <c r="J169" s="80" t="s">
        <v>102</v>
      </c>
      <c r="K169" s="80" t="s">
        <v>103</v>
      </c>
      <c r="L169" s="10"/>
      <c r="M169" s="10"/>
      <c r="N169" s="5"/>
      <c r="O169" s="5"/>
      <c r="P169" s="5"/>
      <c r="Q169" s="123"/>
    </row>
    <row r="170" spans="1:17" ht="33.75" customHeight="1" x14ac:dyDescent="0.2">
      <c r="A170" s="103" t="s">
        <v>0</v>
      </c>
      <c r="B170" s="80" t="s">
        <v>0</v>
      </c>
      <c r="C170" s="80" t="s">
        <v>341</v>
      </c>
      <c r="D170" s="83" t="s">
        <v>342</v>
      </c>
      <c r="E170" s="80" t="s">
        <v>343</v>
      </c>
      <c r="F170" s="10" t="s">
        <v>0</v>
      </c>
      <c r="G170" s="10" t="s">
        <v>0</v>
      </c>
      <c r="H170" s="10" t="s">
        <v>0</v>
      </c>
      <c r="I170" s="83"/>
      <c r="J170" s="80"/>
      <c r="K170" s="80"/>
      <c r="L170" s="10" t="s">
        <v>0</v>
      </c>
      <c r="M170" s="10" t="s">
        <v>0</v>
      </c>
      <c r="N170" s="5" t="s">
        <v>0</v>
      </c>
      <c r="O170" s="5" t="s">
        <v>0</v>
      </c>
      <c r="P170" s="5" t="s">
        <v>0</v>
      </c>
      <c r="Q170" s="123"/>
    </row>
    <row r="171" spans="1:17" ht="25.5" customHeight="1" x14ac:dyDescent="0.2">
      <c r="A171" s="103"/>
      <c r="B171" s="80"/>
      <c r="C171" s="80"/>
      <c r="D171" s="83"/>
      <c r="E171" s="80"/>
      <c r="F171" s="10"/>
      <c r="G171" s="10"/>
      <c r="H171" s="10"/>
      <c r="I171" s="83"/>
      <c r="J171" s="80"/>
      <c r="K171" s="80"/>
      <c r="L171" s="10"/>
      <c r="M171" s="10"/>
      <c r="N171" s="5"/>
      <c r="O171" s="5"/>
      <c r="P171" s="5"/>
      <c r="Q171" s="123"/>
    </row>
    <row r="172" spans="1:17" ht="25.5" customHeight="1" x14ac:dyDescent="0.2">
      <c r="A172" s="103"/>
      <c r="B172" s="80"/>
      <c r="C172" s="80" t="s">
        <v>306</v>
      </c>
      <c r="D172" s="83" t="s">
        <v>344</v>
      </c>
      <c r="E172" s="80" t="s">
        <v>307</v>
      </c>
      <c r="F172" s="10"/>
      <c r="G172" s="10"/>
      <c r="H172" s="10"/>
      <c r="I172" s="83"/>
      <c r="J172" s="80"/>
      <c r="K172" s="80"/>
      <c r="L172" s="10"/>
      <c r="M172" s="10"/>
      <c r="N172" s="5"/>
      <c r="O172" s="5"/>
      <c r="P172" s="5"/>
      <c r="Q172" s="123"/>
    </row>
    <row r="173" spans="1:17" ht="62.25" customHeight="1" x14ac:dyDescent="0.2">
      <c r="A173" s="104" t="s">
        <v>0</v>
      </c>
      <c r="B173" s="81" t="s">
        <v>0</v>
      </c>
      <c r="C173" s="81"/>
      <c r="D173" s="85"/>
      <c r="E173" s="81"/>
      <c r="F173" s="11" t="s">
        <v>0</v>
      </c>
      <c r="G173" s="11" t="s">
        <v>0</v>
      </c>
      <c r="H173" s="11" t="s">
        <v>0</v>
      </c>
      <c r="I173" s="11" t="s">
        <v>345</v>
      </c>
      <c r="J173" s="11" t="s">
        <v>346</v>
      </c>
      <c r="K173" s="11" t="s">
        <v>347</v>
      </c>
      <c r="L173" s="11" t="s">
        <v>0</v>
      </c>
      <c r="M173" s="11" t="s">
        <v>0</v>
      </c>
      <c r="N173" s="7" t="s">
        <v>0</v>
      </c>
      <c r="O173" s="7" t="s">
        <v>0</v>
      </c>
      <c r="P173" s="7" t="s">
        <v>0</v>
      </c>
      <c r="Q173" s="123"/>
    </row>
    <row r="174" spans="1:17" ht="27" customHeight="1" x14ac:dyDescent="0.2">
      <c r="A174" s="102" t="s">
        <v>545</v>
      </c>
      <c r="B174" s="82" t="s">
        <v>348</v>
      </c>
      <c r="C174" s="82" t="s">
        <v>43</v>
      </c>
      <c r="D174" s="84" t="s">
        <v>349</v>
      </c>
      <c r="E174" s="82" t="s">
        <v>45</v>
      </c>
      <c r="F174" s="9" t="s">
        <v>0</v>
      </c>
      <c r="G174" s="9" t="s">
        <v>0</v>
      </c>
      <c r="H174" s="9" t="s">
        <v>0</v>
      </c>
      <c r="I174" s="10" t="s">
        <v>520</v>
      </c>
      <c r="J174" s="38" t="s">
        <v>618</v>
      </c>
      <c r="K174" s="10" t="s">
        <v>47</v>
      </c>
      <c r="L174" s="10" t="s">
        <v>33</v>
      </c>
      <c r="M174" s="10" t="s">
        <v>68</v>
      </c>
      <c r="N174" s="3">
        <v>12676.1</v>
      </c>
      <c r="O174" s="3">
        <v>12676.1</v>
      </c>
      <c r="P174" s="3">
        <v>12676.1</v>
      </c>
      <c r="Q174" s="123"/>
    </row>
    <row r="175" spans="1:17" ht="22.5" customHeight="1" x14ac:dyDescent="0.2">
      <c r="A175" s="103" t="s">
        <v>0</v>
      </c>
      <c r="B175" s="80" t="s">
        <v>0</v>
      </c>
      <c r="C175" s="80"/>
      <c r="D175" s="80"/>
      <c r="E175" s="80"/>
      <c r="F175" s="10" t="s">
        <v>0</v>
      </c>
      <c r="G175" s="10" t="s">
        <v>0</v>
      </c>
      <c r="H175" s="10" t="s">
        <v>0</v>
      </c>
      <c r="I175" s="80" t="s">
        <v>335</v>
      </c>
      <c r="J175" s="80" t="s">
        <v>59</v>
      </c>
      <c r="K175" s="80" t="s">
        <v>107</v>
      </c>
      <c r="L175" s="10"/>
      <c r="M175" s="10"/>
      <c r="N175" s="5"/>
      <c r="O175" s="5"/>
      <c r="P175" s="5"/>
      <c r="Q175" s="123"/>
    </row>
    <row r="176" spans="1:17" ht="87" customHeight="1" x14ac:dyDescent="0.2">
      <c r="A176" s="103" t="s">
        <v>0</v>
      </c>
      <c r="B176" s="80" t="s">
        <v>0</v>
      </c>
      <c r="C176" s="10" t="s">
        <v>0</v>
      </c>
      <c r="D176" s="10" t="s">
        <v>0</v>
      </c>
      <c r="E176" s="10" t="s">
        <v>0</v>
      </c>
      <c r="F176" s="10" t="s">
        <v>0</v>
      </c>
      <c r="G176" s="10" t="s">
        <v>0</v>
      </c>
      <c r="H176" s="10" t="s">
        <v>0</v>
      </c>
      <c r="I176" s="80"/>
      <c r="J176" s="80"/>
      <c r="K176" s="80"/>
      <c r="L176" s="10" t="s">
        <v>0</v>
      </c>
      <c r="M176" s="10" t="s">
        <v>0</v>
      </c>
      <c r="N176" s="5" t="s">
        <v>0</v>
      </c>
      <c r="O176" s="5" t="s">
        <v>0</v>
      </c>
      <c r="P176" s="5" t="s">
        <v>0</v>
      </c>
      <c r="Q176" s="123"/>
    </row>
    <row r="177" spans="1:17" ht="96" customHeight="1" x14ac:dyDescent="0.2">
      <c r="A177" s="104" t="s">
        <v>0</v>
      </c>
      <c r="B177" s="81" t="s">
        <v>0</v>
      </c>
      <c r="C177" s="11" t="s">
        <v>0</v>
      </c>
      <c r="D177" s="11" t="s">
        <v>0</v>
      </c>
      <c r="E177" s="11" t="s">
        <v>0</v>
      </c>
      <c r="F177" s="11" t="s">
        <v>0</v>
      </c>
      <c r="G177" s="11" t="s">
        <v>0</v>
      </c>
      <c r="H177" s="11" t="s">
        <v>0</v>
      </c>
      <c r="I177" s="43" t="s">
        <v>569</v>
      </c>
      <c r="J177" s="11" t="s">
        <v>102</v>
      </c>
      <c r="K177" s="11" t="s">
        <v>103</v>
      </c>
      <c r="L177" s="11" t="s">
        <v>0</v>
      </c>
      <c r="M177" s="11" t="s">
        <v>0</v>
      </c>
      <c r="N177" s="7" t="s">
        <v>0</v>
      </c>
      <c r="O177" s="7" t="s">
        <v>0</v>
      </c>
      <c r="P177" s="7" t="s">
        <v>0</v>
      </c>
      <c r="Q177" s="123"/>
    </row>
    <row r="178" spans="1:17" ht="96.75" customHeight="1" x14ac:dyDescent="0.2">
      <c r="A178" s="35" t="s">
        <v>350</v>
      </c>
      <c r="B178" s="37" t="s">
        <v>351</v>
      </c>
      <c r="C178" s="37" t="s">
        <v>0</v>
      </c>
      <c r="D178" s="37" t="s">
        <v>0</v>
      </c>
      <c r="E178" s="37" t="s">
        <v>0</v>
      </c>
      <c r="F178" s="37" t="s">
        <v>0</v>
      </c>
      <c r="G178" s="37" t="s">
        <v>0</v>
      </c>
      <c r="H178" s="37" t="s">
        <v>0</v>
      </c>
      <c r="I178" s="37" t="s">
        <v>0</v>
      </c>
      <c r="J178" s="37" t="s">
        <v>0</v>
      </c>
      <c r="K178" s="37" t="s">
        <v>0</v>
      </c>
      <c r="L178" s="37" t="s">
        <v>0</v>
      </c>
      <c r="M178" s="37" t="s">
        <v>0</v>
      </c>
      <c r="N178" s="36">
        <f>N179+N187</f>
        <v>153794.70000000001</v>
      </c>
      <c r="O178" s="36">
        <f t="shared" ref="O178:P178" si="3">O179+O187</f>
        <v>159080.30000000002</v>
      </c>
      <c r="P178" s="36">
        <f t="shared" si="3"/>
        <v>159471.6</v>
      </c>
      <c r="Q178" s="123"/>
    </row>
    <row r="179" spans="1:17" ht="61.5" customHeight="1" x14ac:dyDescent="0.2">
      <c r="A179" s="66" t="s">
        <v>546</v>
      </c>
      <c r="B179" s="67" t="s">
        <v>352</v>
      </c>
      <c r="C179" s="67" t="s">
        <v>0</v>
      </c>
      <c r="D179" s="67" t="s">
        <v>0</v>
      </c>
      <c r="E179" s="67" t="s">
        <v>0</v>
      </c>
      <c r="F179" s="67" t="s">
        <v>0</v>
      </c>
      <c r="G179" s="67" t="s">
        <v>0</v>
      </c>
      <c r="H179" s="67" t="s">
        <v>0</v>
      </c>
      <c r="I179" s="67" t="s">
        <v>0</v>
      </c>
      <c r="J179" s="67" t="s">
        <v>0</v>
      </c>
      <c r="K179" s="67" t="s">
        <v>0</v>
      </c>
      <c r="L179" s="67" t="s">
        <v>0</v>
      </c>
      <c r="M179" s="67" t="s">
        <v>0</v>
      </c>
      <c r="N179" s="68">
        <f>N180+N183+N185</f>
        <v>2305.6</v>
      </c>
      <c r="O179" s="68">
        <f t="shared" ref="O179:P179" si="4">O180+O183+O185</f>
        <v>2392</v>
      </c>
      <c r="P179" s="68">
        <f t="shared" si="4"/>
        <v>2392</v>
      </c>
      <c r="Q179" s="123"/>
    </row>
    <row r="180" spans="1:17" ht="27.75" customHeight="1" x14ac:dyDescent="0.2">
      <c r="A180" s="102" t="s">
        <v>547</v>
      </c>
      <c r="B180" s="82" t="s">
        <v>353</v>
      </c>
      <c r="C180" s="82" t="s">
        <v>43</v>
      </c>
      <c r="D180" s="82" t="s">
        <v>354</v>
      </c>
      <c r="E180" s="82" t="s">
        <v>45</v>
      </c>
      <c r="F180" s="82" t="s">
        <v>355</v>
      </c>
      <c r="G180" s="82" t="s">
        <v>356</v>
      </c>
      <c r="H180" s="82" t="s">
        <v>357</v>
      </c>
      <c r="I180" s="10" t="s">
        <v>520</v>
      </c>
      <c r="J180" s="10" t="s">
        <v>358</v>
      </c>
      <c r="K180" s="10" t="s">
        <v>47</v>
      </c>
      <c r="L180" s="10" t="s">
        <v>31</v>
      </c>
      <c r="M180" s="10" t="s">
        <v>82</v>
      </c>
      <c r="N180" s="3">
        <v>2001.6</v>
      </c>
      <c r="O180" s="3">
        <v>2088</v>
      </c>
      <c r="P180" s="3">
        <v>2088</v>
      </c>
      <c r="Q180" s="123"/>
    </row>
    <row r="181" spans="1:17" ht="20.25" customHeight="1" x14ac:dyDescent="0.2">
      <c r="A181" s="103" t="s">
        <v>0</v>
      </c>
      <c r="B181" s="80" t="s">
        <v>0</v>
      </c>
      <c r="C181" s="80"/>
      <c r="D181" s="80"/>
      <c r="E181" s="80"/>
      <c r="F181" s="80"/>
      <c r="G181" s="80"/>
      <c r="H181" s="80"/>
      <c r="I181" s="80" t="s">
        <v>362</v>
      </c>
      <c r="J181" s="80" t="s">
        <v>363</v>
      </c>
      <c r="K181" s="80" t="s">
        <v>364</v>
      </c>
      <c r="L181" s="10"/>
      <c r="M181" s="10"/>
      <c r="N181" s="5"/>
      <c r="O181" s="5"/>
      <c r="P181" s="5"/>
      <c r="Q181" s="123"/>
    </row>
    <row r="182" spans="1:17" ht="48.75" customHeight="1" x14ac:dyDescent="0.2">
      <c r="A182" s="104" t="s">
        <v>0</v>
      </c>
      <c r="B182" s="81" t="s">
        <v>0</v>
      </c>
      <c r="C182" s="11" t="s">
        <v>359</v>
      </c>
      <c r="D182" s="11" t="s">
        <v>360</v>
      </c>
      <c r="E182" s="11" t="s">
        <v>361</v>
      </c>
      <c r="F182" s="81"/>
      <c r="G182" s="81"/>
      <c r="H182" s="81"/>
      <c r="I182" s="81"/>
      <c r="J182" s="81"/>
      <c r="K182" s="81"/>
      <c r="L182" s="11" t="s">
        <v>0</v>
      </c>
      <c r="M182" s="11" t="s">
        <v>0</v>
      </c>
      <c r="N182" s="7" t="s">
        <v>0</v>
      </c>
      <c r="O182" s="7" t="s">
        <v>0</v>
      </c>
      <c r="P182" s="7" t="s">
        <v>0</v>
      </c>
      <c r="Q182" s="123"/>
    </row>
    <row r="183" spans="1:17" ht="30" customHeight="1" x14ac:dyDescent="0.2">
      <c r="A183" s="102" t="s">
        <v>548</v>
      </c>
      <c r="B183" s="82" t="s">
        <v>365</v>
      </c>
      <c r="C183" s="82" t="s">
        <v>43</v>
      </c>
      <c r="D183" s="82" t="s">
        <v>366</v>
      </c>
      <c r="E183" s="82" t="s">
        <v>45</v>
      </c>
      <c r="F183" s="82" t="s">
        <v>367</v>
      </c>
      <c r="G183" s="82" t="s">
        <v>368</v>
      </c>
      <c r="H183" s="82" t="s">
        <v>369</v>
      </c>
      <c r="I183" s="10" t="s">
        <v>520</v>
      </c>
      <c r="J183" s="10" t="s">
        <v>370</v>
      </c>
      <c r="K183" s="10" t="s">
        <v>47</v>
      </c>
      <c r="L183" s="10" t="s">
        <v>82</v>
      </c>
      <c r="M183" s="10" t="s">
        <v>33</v>
      </c>
      <c r="N183" s="3">
        <v>204</v>
      </c>
      <c r="O183" s="3">
        <v>204</v>
      </c>
      <c r="P183" s="3">
        <v>204</v>
      </c>
      <c r="Q183" s="123"/>
    </row>
    <row r="184" spans="1:17" ht="61.5" customHeight="1" x14ac:dyDescent="0.2">
      <c r="A184" s="103" t="s">
        <v>0</v>
      </c>
      <c r="B184" s="80" t="s">
        <v>0</v>
      </c>
      <c r="C184" s="88"/>
      <c r="D184" s="88"/>
      <c r="E184" s="88"/>
      <c r="F184" s="88"/>
      <c r="G184" s="88"/>
      <c r="H184" s="88"/>
      <c r="I184" s="11" t="s">
        <v>371</v>
      </c>
      <c r="J184" s="11" t="s">
        <v>59</v>
      </c>
      <c r="K184" s="11" t="s">
        <v>372</v>
      </c>
      <c r="L184" s="41"/>
      <c r="M184" s="41"/>
      <c r="N184" s="5"/>
      <c r="O184" s="5"/>
      <c r="P184" s="5"/>
      <c r="Q184" s="123"/>
    </row>
    <row r="185" spans="1:17" ht="24.75" customHeight="1" x14ac:dyDescent="0.2">
      <c r="A185" s="102" t="s">
        <v>549</v>
      </c>
      <c r="B185" s="82" t="s">
        <v>373</v>
      </c>
      <c r="C185" s="80" t="s">
        <v>43</v>
      </c>
      <c r="D185" s="80" t="s">
        <v>374</v>
      </c>
      <c r="E185" s="80" t="s">
        <v>45</v>
      </c>
      <c r="F185" s="10" t="s">
        <v>0</v>
      </c>
      <c r="G185" s="10" t="s">
        <v>0</v>
      </c>
      <c r="H185" s="10" t="s">
        <v>0</v>
      </c>
      <c r="I185" s="10" t="s">
        <v>520</v>
      </c>
      <c r="J185" s="10" t="s">
        <v>375</v>
      </c>
      <c r="K185" s="10" t="s">
        <v>47</v>
      </c>
      <c r="L185" s="10" t="s">
        <v>48</v>
      </c>
      <c r="M185" s="10" t="s">
        <v>34</v>
      </c>
      <c r="N185" s="3">
        <v>100</v>
      </c>
      <c r="O185" s="3">
        <v>100</v>
      </c>
      <c r="P185" s="3">
        <v>100</v>
      </c>
      <c r="Q185" s="123"/>
    </row>
    <row r="186" spans="1:17" ht="68.25" customHeight="1" x14ac:dyDescent="0.2">
      <c r="A186" s="103" t="s">
        <v>0</v>
      </c>
      <c r="B186" s="80" t="s">
        <v>0</v>
      </c>
      <c r="C186" s="80"/>
      <c r="D186" s="80"/>
      <c r="E186" s="80"/>
      <c r="F186" s="10"/>
      <c r="G186" s="10"/>
      <c r="H186" s="10"/>
      <c r="I186" s="11" t="s">
        <v>376</v>
      </c>
      <c r="J186" s="11" t="s">
        <v>59</v>
      </c>
      <c r="K186" s="11" t="s">
        <v>377</v>
      </c>
      <c r="L186" s="10"/>
      <c r="M186" s="10"/>
      <c r="N186" s="5"/>
      <c r="O186" s="5"/>
      <c r="P186" s="5"/>
      <c r="Q186" s="123"/>
    </row>
    <row r="187" spans="1:17" ht="84" customHeight="1" x14ac:dyDescent="0.2">
      <c r="A187" s="66" t="s">
        <v>550</v>
      </c>
      <c r="B187" s="67" t="s">
        <v>378</v>
      </c>
      <c r="C187" s="67" t="s">
        <v>0</v>
      </c>
      <c r="D187" s="67" t="s">
        <v>0</v>
      </c>
      <c r="E187" s="67" t="s">
        <v>0</v>
      </c>
      <c r="F187" s="67" t="s">
        <v>0</v>
      </c>
      <c r="G187" s="67" t="s">
        <v>0</v>
      </c>
      <c r="H187" s="67" t="s">
        <v>0</v>
      </c>
      <c r="I187" s="67" t="s">
        <v>0</v>
      </c>
      <c r="J187" s="67" t="s">
        <v>0</v>
      </c>
      <c r="K187" s="67" t="s">
        <v>0</v>
      </c>
      <c r="L187" s="67" t="s">
        <v>0</v>
      </c>
      <c r="M187" s="67" t="s">
        <v>0</v>
      </c>
      <c r="N187" s="68">
        <f>N188+N193</f>
        <v>151489.1</v>
      </c>
      <c r="O187" s="68">
        <f t="shared" ref="O187:P187" si="5">O188+O193</f>
        <v>156688.30000000002</v>
      </c>
      <c r="P187" s="68">
        <f t="shared" si="5"/>
        <v>157079.6</v>
      </c>
      <c r="Q187" s="123"/>
    </row>
    <row r="188" spans="1:17" ht="27" customHeight="1" x14ac:dyDescent="0.2">
      <c r="A188" s="97" t="s">
        <v>551</v>
      </c>
      <c r="B188" s="82" t="s">
        <v>379</v>
      </c>
      <c r="C188" s="82" t="s">
        <v>43</v>
      </c>
      <c r="D188" s="84" t="s">
        <v>619</v>
      </c>
      <c r="E188" s="82" t="s">
        <v>45</v>
      </c>
      <c r="F188" s="9" t="s">
        <v>0</v>
      </c>
      <c r="G188" s="9" t="s">
        <v>0</v>
      </c>
      <c r="H188" s="9" t="s">
        <v>0</v>
      </c>
      <c r="I188" s="10" t="s">
        <v>520</v>
      </c>
      <c r="J188" s="38" t="s">
        <v>620</v>
      </c>
      <c r="K188" s="10" t="s">
        <v>47</v>
      </c>
      <c r="L188" s="10" t="s">
        <v>48</v>
      </c>
      <c r="M188" s="10" t="s">
        <v>34</v>
      </c>
      <c r="N188" s="3">
        <v>2511.9</v>
      </c>
      <c r="O188" s="3">
        <v>2324.6999999999998</v>
      </c>
      <c r="P188" s="3">
        <v>2324.6999999999998</v>
      </c>
      <c r="Q188" s="123"/>
    </row>
    <row r="189" spans="1:17" ht="58.5" customHeight="1" x14ac:dyDescent="0.2">
      <c r="A189" s="98"/>
      <c r="B189" s="88"/>
      <c r="C189" s="88"/>
      <c r="D189" s="93"/>
      <c r="E189" s="88"/>
      <c r="F189" s="41" t="s">
        <v>0</v>
      </c>
      <c r="G189" s="41" t="s">
        <v>0</v>
      </c>
      <c r="H189" s="41" t="s">
        <v>0</v>
      </c>
      <c r="I189" s="41" t="s">
        <v>380</v>
      </c>
      <c r="J189" s="41" t="s">
        <v>73</v>
      </c>
      <c r="K189" s="41" t="s">
        <v>381</v>
      </c>
      <c r="L189" s="41"/>
      <c r="M189" s="41"/>
      <c r="N189" s="44"/>
      <c r="O189" s="44"/>
      <c r="P189" s="44"/>
      <c r="Q189" s="123"/>
    </row>
    <row r="190" spans="1:17" ht="151.5" customHeight="1" x14ac:dyDescent="0.2">
      <c r="A190" s="4" t="s">
        <v>0</v>
      </c>
      <c r="B190" s="4" t="s">
        <v>0</v>
      </c>
      <c r="C190" s="10" t="s">
        <v>0</v>
      </c>
      <c r="D190" s="10" t="s">
        <v>0</v>
      </c>
      <c r="E190" s="10" t="s">
        <v>0</v>
      </c>
      <c r="F190" s="10" t="s">
        <v>0</v>
      </c>
      <c r="G190" s="10" t="s">
        <v>0</v>
      </c>
      <c r="H190" s="10" t="s">
        <v>0</v>
      </c>
      <c r="I190" s="38" t="s">
        <v>621</v>
      </c>
      <c r="J190" s="10" t="s">
        <v>382</v>
      </c>
      <c r="K190" s="10" t="s">
        <v>383</v>
      </c>
      <c r="L190" s="10" t="s">
        <v>0</v>
      </c>
      <c r="M190" s="10" t="s">
        <v>0</v>
      </c>
      <c r="N190" s="5" t="s">
        <v>0</v>
      </c>
      <c r="O190" s="5" t="s">
        <v>0</v>
      </c>
      <c r="P190" s="5" t="s">
        <v>0</v>
      </c>
      <c r="Q190" s="123"/>
    </row>
    <row r="191" spans="1:17" ht="74.25" customHeight="1" x14ac:dyDescent="0.2">
      <c r="A191" s="4" t="s">
        <v>0</v>
      </c>
      <c r="B191" s="4" t="s">
        <v>0</v>
      </c>
      <c r="C191" s="10" t="s">
        <v>0</v>
      </c>
      <c r="D191" s="10" t="s">
        <v>0</v>
      </c>
      <c r="E191" s="10" t="s">
        <v>0</v>
      </c>
      <c r="F191" s="10" t="s">
        <v>0</v>
      </c>
      <c r="G191" s="10" t="s">
        <v>0</v>
      </c>
      <c r="H191" s="10" t="s">
        <v>0</v>
      </c>
      <c r="I191" s="38" t="s">
        <v>384</v>
      </c>
      <c r="J191" s="10" t="s">
        <v>73</v>
      </c>
      <c r="K191" s="10" t="s">
        <v>385</v>
      </c>
      <c r="L191" s="10" t="s">
        <v>0</v>
      </c>
      <c r="M191" s="10" t="s">
        <v>0</v>
      </c>
      <c r="N191" s="5" t="s">
        <v>0</v>
      </c>
      <c r="O191" s="5" t="s">
        <v>0</v>
      </c>
      <c r="P191" s="5" t="s">
        <v>0</v>
      </c>
      <c r="Q191" s="123"/>
    </row>
    <row r="192" spans="1:17" ht="84" customHeight="1" x14ac:dyDescent="0.2">
      <c r="A192" s="6" t="s">
        <v>0</v>
      </c>
      <c r="B192" s="6" t="s">
        <v>0</v>
      </c>
      <c r="C192" s="11" t="s">
        <v>0</v>
      </c>
      <c r="D192" s="11" t="s">
        <v>0</v>
      </c>
      <c r="E192" s="11" t="s">
        <v>0</v>
      </c>
      <c r="F192" s="11" t="s">
        <v>0</v>
      </c>
      <c r="G192" s="11" t="s">
        <v>0</v>
      </c>
      <c r="H192" s="11" t="s">
        <v>0</v>
      </c>
      <c r="I192" s="11" t="s">
        <v>386</v>
      </c>
      <c r="J192" s="11" t="s">
        <v>59</v>
      </c>
      <c r="K192" s="11" t="s">
        <v>387</v>
      </c>
      <c r="L192" s="11" t="s">
        <v>0</v>
      </c>
      <c r="M192" s="11" t="s">
        <v>0</v>
      </c>
      <c r="N192" s="7" t="s">
        <v>0</v>
      </c>
      <c r="O192" s="7" t="s">
        <v>0</v>
      </c>
      <c r="P192" s="7" t="s">
        <v>0</v>
      </c>
      <c r="Q192" s="123"/>
    </row>
    <row r="193" spans="1:17" ht="26.25" customHeight="1" x14ac:dyDescent="0.2">
      <c r="A193" s="46" t="s">
        <v>552</v>
      </c>
      <c r="B193" s="9" t="s">
        <v>388</v>
      </c>
      <c r="C193" s="82" t="s">
        <v>43</v>
      </c>
      <c r="D193" s="82" t="s">
        <v>389</v>
      </c>
      <c r="E193" s="82" t="s">
        <v>45</v>
      </c>
      <c r="F193" s="82" t="s">
        <v>390</v>
      </c>
      <c r="G193" s="10" t="s">
        <v>391</v>
      </c>
      <c r="H193" s="10" t="s">
        <v>392</v>
      </c>
      <c r="I193" s="10" t="s">
        <v>520</v>
      </c>
      <c r="J193" s="10" t="s">
        <v>393</v>
      </c>
      <c r="K193" s="10" t="s">
        <v>47</v>
      </c>
      <c r="L193" s="10" t="s">
        <v>31</v>
      </c>
      <c r="M193" s="10" t="s">
        <v>48</v>
      </c>
      <c r="N193" s="3">
        <v>148977.20000000001</v>
      </c>
      <c r="O193" s="3">
        <v>154363.6</v>
      </c>
      <c r="P193" s="3">
        <v>154754.9</v>
      </c>
      <c r="Q193" s="123"/>
    </row>
    <row r="194" spans="1:17" ht="21" customHeight="1" x14ac:dyDescent="0.2">
      <c r="A194" s="4" t="s">
        <v>0</v>
      </c>
      <c r="B194" s="4" t="s">
        <v>0</v>
      </c>
      <c r="C194" s="80"/>
      <c r="D194" s="80"/>
      <c r="E194" s="80"/>
      <c r="F194" s="80"/>
      <c r="G194" s="10"/>
      <c r="H194" s="10"/>
      <c r="I194" s="80" t="s">
        <v>396</v>
      </c>
      <c r="J194" s="80" t="s">
        <v>59</v>
      </c>
      <c r="K194" s="80" t="s">
        <v>397</v>
      </c>
      <c r="L194" s="10" t="s">
        <v>31</v>
      </c>
      <c r="M194" s="10" t="s">
        <v>123</v>
      </c>
      <c r="N194" s="5"/>
      <c r="O194" s="5"/>
      <c r="P194" s="5"/>
      <c r="Q194" s="123"/>
    </row>
    <row r="195" spans="1:17" ht="22.5" customHeight="1" x14ac:dyDescent="0.2">
      <c r="A195" s="4" t="s">
        <v>0</v>
      </c>
      <c r="B195" s="4" t="s">
        <v>0</v>
      </c>
      <c r="C195" s="10" t="s">
        <v>394</v>
      </c>
      <c r="D195" s="10" t="s">
        <v>73</v>
      </c>
      <c r="E195" s="10" t="s">
        <v>395</v>
      </c>
      <c r="F195" s="80" t="s">
        <v>148</v>
      </c>
      <c r="G195" s="80" t="s">
        <v>149</v>
      </c>
      <c r="H195" s="80" t="s">
        <v>89</v>
      </c>
      <c r="I195" s="80"/>
      <c r="J195" s="80"/>
      <c r="K195" s="80"/>
      <c r="L195" s="10"/>
      <c r="M195" s="10"/>
      <c r="N195" s="5"/>
      <c r="O195" s="5"/>
      <c r="P195" s="5"/>
      <c r="Q195" s="123"/>
    </row>
    <row r="196" spans="1:17" ht="27.75" customHeight="1" x14ac:dyDescent="0.2">
      <c r="A196" s="4"/>
      <c r="B196" s="4"/>
      <c r="C196" s="10" t="s">
        <v>565</v>
      </c>
      <c r="D196" s="10" t="s">
        <v>398</v>
      </c>
      <c r="E196" s="10" t="s">
        <v>98</v>
      </c>
      <c r="F196" s="80"/>
      <c r="G196" s="80"/>
      <c r="H196" s="80"/>
      <c r="I196" s="80"/>
      <c r="J196" s="80"/>
      <c r="K196" s="80"/>
      <c r="L196" s="10"/>
      <c r="M196" s="10"/>
      <c r="N196" s="5"/>
      <c r="O196" s="5"/>
      <c r="P196" s="5"/>
      <c r="Q196" s="123"/>
    </row>
    <row r="197" spans="1:17" ht="37.5" customHeight="1" x14ac:dyDescent="0.2">
      <c r="A197" s="4" t="s">
        <v>0</v>
      </c>
      <c r="B197" s="4" t="s">
        <v>0</v>
      </c>
      <c r="C197" s="10" t="s">
        <v>306</v>
      </c>
      <c r="D197" s="10" t="s">
        <v>399</v>
      </c>
      <c r="E197" s="10" t="s">
        <v>307</v>
      </c>
      <c r="F197" s="80" t="s">
        <v>152</v>
      </c>
      <c r="G197" s="80" t="s">
        <v>73</v>
      </c>
      <c r="H197" s="80" t="s">
        <v>153</v>
      </c>
      <c r="I197" s="83" t="s">
        <v>592</v>
      </c>
      <c r="J197" s="80" t="s">
        <v>59</v>
      </c>
      <c r="K197" s="80" t="s">
        <v>200</v>
      </c>
      <c r="L197" s="10" t="s">
        <v>31</v>
      </c>
      <c r="M197" s="10" t="s">
        <v>82</v>
      </c>
      <c r="N197" s="5"/>
      <c r="O197" s="5"/>
      <c r="P197" s="5"/>
      <c r="Q197" s="123"/>
    </row>
    <row r="198" spans="1:17" ht="66.75" customHeight="1" x14ac:dyDescent="0.2">
      <c r="A198" s="4"/>
      <c r="B198" s="4"/>
      <c r="C198" s="10" t="s">
        <v>146</v>
      </c>
      <c r="D198" s="10" t="s">
        <v>402</v>
      </c>
      <c r="E198" s="10" t="s">
        <v>147</v>
      </c>
      <c r="F198" s="80"/>
      <c r="G198" s="80"/>
      <c r="H198" s="80"/>
      <c r="I198" s="80"/>
      <c r="J198" s="80"/>
      <c r="K198" s="80"/>
      <c r="L198" s="10"/>
      <c r="M198" s="10"/>
      <c r="N198" s="5"/>
      <c r="O198" s="5"/>
      <c r="P198" s="5"/>
      <c r="Q198" s="123"/>
    </row>
    <row r="199" spans="1:17" ht="99" customHeight="1" x14ac:dyDescent="0.2">
      <c r="A199" s="4" t="s">
        <v>0</v>
      </c>
      <c r="B199" s="4" t="s">
        <v>0</v>
      </c>
      <c r="C199" s="10"/>
      <c r="D199" s="10"/>
      <c r="E199" s="10"/>
      <c r="F199" s="10" t="s">
        <v>0</v>
      </c>
      <c r="G199" s="10" t="s">
        <v>0</v>
      </c>
      <c r="H199" s="10" t="s">
        <v>0</v>
      </c>
      <c r="I199" s="38" t="s">
        <v>622</v>
      </c>
      <c r="J199" s="10" t="s">
        <v>400</v>
      </c>
      <c r="K199" s="10" t="s">
        <v>401</v>
      </c>
      <c r="L199" s="10" t="s">
        <v>31</v>
      </c>
      <c r="M199" s="10" t="s">
        <v>135</v>
      </c>
      <c r="N199" s="5"/>
      <c r="O199" s="5"/>
      <c r="P199" s="5"/>
      <c r="Q199" s="123"/>
    </row>
    <row r="200" spans="1:17" ht="108.75" customHeight="1" x14ac:dyDescent="0.2">
      <c r="A200" s="4" t="s">
        <v>0</v>
      </c>
      <c r="B200" s="4" t="s">
        <v>0</v>
      </c>
      <c r="C200" s="10"/>
      <c r="D200" s="10"/>
      <c r="E200" s="10"/>
      <c r="F200" s="10" t="s">
        <v>0</v>
      </c>
      <c r="G200" s="10" t="s">
        <v>0</v>
      </c>
      <c r="H200" s="10" t="s">
        <v>0</v>
      </c>
      <c r="I200" s="38" t="s">
        <v>623</v>
      </c>
      <c r="J200" s="10" t="s">
        <v>403</v>
      </c>
      <c r="K200" s="10" t="s">
        <v>404</v>
      </c>
      <c r="L200" s="10" t="s">
        <v>0</v>
      </c>
      <c r="M200" s="10" t="s">
        <v>0</v>
      </c>
      <c r="N200" s="5" t="s">
        <v>0</v>
      </c>
      <c r="O200" s="5" t="s">
        <v>0</v>
      </c>
      <c r="P200" s="5" t="s">
        <v>0</v>
      </c>
      <c r="Q200" s="123"/>
    </row>
    <row r="201" spans="1:17" ht="105.75" customHeight="1" x14ac:dyDescent="0.2">
      <c r="A201" s="4" t="s">
        <v>0</v>
      </c>
      <c r="B201" s="4" t="s">
        <v>0</v>
      </c>
      <c r="C201" s="10" t="s">
        <v>0</v>
      </c>
      <c r="D201" s="10" t="s">
        <v>0</v>
      </c>
      <c r="E201" s="10" t="s">
        <v>0</v>
      </c>
      <c r="F201" s="10" t="s">
        <v>0</v>
      </c>
      <c r="G201" s="10" t="s">
        <v>0</v>
      </c>
      <c r="H201" s="10" t="s">
        <v>0</v>
      </c>
      <c r="I201" s="10" t="s">
        <v>405</v>
      </c>
      <c r="J201" s="10" t="s">
        <v>406</v>
      </c>
      <c r="K201" s="10" t="s">
        <v>407</v>
      </c>
      <c r="L201" s="10" t="s">
        <v>0</v>
      </c>
      <c r="M201" s="10" t="s">
        <v>0</v>
      </c>
      <c r="N201" s="5" t="s">
        <v>0</v>
      </c>
      <c r="O201" s="5" t="s">
        <v>0</v>
      </c>
      <c r="P201" s="5" t="s">
        <v>0</v>
      </c>
      <c r="Q201" s="123"/>
    </row>
    <row r="202" spans="1:17" ht="87" customHeight="1" x14ac:dyDescent="0.2">
      <c r="A202" s="48" t="s">
        <v>0</v>
      </c>
      <c r="B202" s="48" t="s">
        <v>0</v>
      </c>
      <c r="C202" s="41" t="s">
        <v>0</v>
      </c>
      <c r="D202" s="41" t="s">
        <v>0</v>
      </c>
      <c r="E202" s="41" t="s">
        <v>0</v>
      </c>
      <c r="F202" s="41" t="s">
        <v>0</v>
      </c>
      <c r="G202" s="41" t="s">
        <v>0</v>
      </c>
      <c r="H202" s="41" t="s">
        <v>0</v>
      </c>
      <c r="I202" s="41" t="s">
        <v>408</v>
      </c>
      <c r="J202" s="41" t="s">
        <v>178</v>
      </c>
      <c r="K202" s="41" t="s">
        <v>316</v>
      </c>
      <c r="L202" s="41" t="s">
        <v>0</v>
      </c>
      <c r="M202" s="41" t="s">
        <v>0</v>
      </c>
      <c r="N202" s="44" t="s">
        <v>0</v>
      </c>
      <c r="O202" s="44" t="s">
        <v>0</v>
      </c>
      <c r="P202" s="44" t="s">
        <v>0</v>
      </c>
      <c r="Q202" s="123"/>
    </row>
    <row r="203" spans="1:17" ht="61.5" customHeight="1" x14ac:dyDescent="0.2">
      <c r="A203" s="4" t="s">
        <v>0</v>
      </c>
      <c r="B203" s="4" t="s">
        <v>0</v>
      </c>
      <c r="C203" s="10" t="s">
        <v>0</v>
      </c>
      <c r="D203" s="10" t="s">
        <v>0</v>
      </c>
      <c r="E203" s="10" t="s">
        <v>0</v>
      </c>
      <c r="F203" s="10" t="s">
        <v>0</v>
      </c>
      <c r="G203" s="10" t="s">
        <v>0</v>
      </c>
      <c r="H203" s="10" t="s">
        <v>0</v>
      </c>
      <c r="I203" s="38" t="s">
        <v>624</v>
      </c>
      <c r="J203" s="10" t="s">
        <v>178</v>
      </c>
      <c r="K203" s="10" t="s">
        <v>409</v>
      </c>
      <c r="L203" s="10" t="s">
        <v>0</v>
      </c>
      <c r="M203" s="10" t="s">
        <v>0</v>
      </c>
      <c r="N203" s="5" t="s">
        <v>0</v>
      </c>
      <c r="O203" s="5" t="s">
        <v>0</v>
      </c>
      <c r="P203" s="5" t="s">
        <v>0</v>
      </c>
      <c r="Q203" s="123"/>
    </row>
    <row r="204" spans="1:17" ht="117.75" customHeight="1" x14ac:dyDescent="0.2">
      <c r="A204" s="4" t="s">
        <v>0</v>
      </c>
      <c r="B204" s="4" t="s">
        <v>0</v>
      </c>
      <c r="C204" s="10" t="s">
        <v>0</v>
      </c>
      <c r="D204" s="10" t="s">
        <v>0</v>
      </c>
      <c r="E204" s="10" t="s">
        <v>0</v>
      </c>
      <c r="F204" s="10" t="s">
        <v>0</v>
      </c>
      <c r="G204" s="10" t="s">
        <v>0</v>
      </c>
      <c r="H204" s="10" t="s">
        <v>0</v>
      </c>
      <c r="I204" s="38" t="s">
        <v>625</v>
      </c>
      <c r="J204" s="10" t="s">
        <v>178</v>
      </c>
      <c r="K204" s="10" t="s">
        <v>117</v>
      </c>
      <c r="L204" s="10" t="s">
        <v>0</v>
      </c>
      <c r="M204" s="10" t="s">
        <v>0</v>
      </c>
      <c r="N204" s="5" t="s">
        <v>0</v>
      </c>
      <c r="O204" s="5" t="s">
        <v>0</v>
      </c>
      <c r="P204" s="5" t="s">
        <v>0</v>
      </c>
      <c r="Q204" s="123"/>
    </row>
    <row r="205" spans="1:17" ht="59.25" customHeight="1" x14ac:dyDescent="0.2">
      <c r="A205" s="4" t="s">
        <v>0</v>
      </c>
      <c r="B205" s="4" t="s">
        <v>0</v>
      </c>
      <c r="C205" s="10" t="s">
        <v>0</v>
      </c>
      <c r="D205" s="10" t="s">
        <v>0</v>
      </c>
      <c r="E205" s="10" t="s">
        <v>0</v>
      </c>
      <c r="F205" s="38"/>
      <c r="G205" s="10"/>
      <c r="H205" s="10"/>
      <c r="I205" s="77" t="s">
        <v>581</v>
      </c>
      <c r="J205" s="10" t="s">
        <v>59</v>
      </c>
      <c r="K205" s="10" t="s">
        <v>159</v>
      </c>
      <c r="L205" s="10" t="s">
        <v>0</v>
      </c>
      <c r="M205" s="10" t="s">
        <v>0</v>
      </c>
      <c r="N205" s="5" t="s">
        <v>0</v>
      </c>
      <c r="O205" s="5" t="s">
        <v>0</v>
      </c>
      <c r="P205" s="5" t="s">
        <v>0</v>
      </c>
      <c r="Q205" s="123"/>
    </row>
    <row r="206" spans="1:17" ht="62.25" customHeight="1" x14ac:dyDescent="0.2">
      <c r="A206" s="6" t="s">
        <v>0</v>
      </c>
      <c r="B206" s="6" t="s">
        <v>0</v>
      </c>
      <c r="C206" s="11" t="s">
        <v>0</v>
      </c>
      <c r="D206" s="11" t="s">
        <v>0</v>
      </c>
      <c r="E206" s="11" t="s">
        <v>0</v>
      </c>
      <c r="F206" s="11" t="s">
        <v>0</v>
      </c>
      <c r="G206" s="11" t="s">
        <v>0</v>
      </c>
      <c r="H206" s="11" t="s">
        <v>0</v>
      </c>
      <c r="I206" s="38" t="s">
        <v>626</v>
      </c>
      <c r="J206" s="10" t="s">
        <v>410</v>
      </c>
      <c r="K206" s="10" t="s">
        <v>151</v>
      </c>
      <c r="L206" s="11" t="s">
        <v>0</v>
      </c>
      <c r="M206" s="11" t="s">
        <v>0</v>
      </c>
      <c r="N206" s="7" t="s">
        <v>0</v>
      </c>
      <c r="O206" s="7" t="s">
        <v>0</v>
      </c>
      <c r="P206" s="7" t="s">
        <v>0</v>
      </c>
      <c r="Q206" s="123"/>
    </row>
    <row r="207" spans="1:17" ht="118.5" customHeight="1" x14ac:dyDescent="0.2">
      <c r="A207" s="35" t="s">
        <v>411</v>
      </c>
      <c r="B207" s="37" t="s">
        <v>412</v>
      </c>
      <c r="C207" s="37" t="s">
        <v>0</v>
      </c>
      <c r="D207" s="37" t="s">
        <v>0</v>
      </c>
      <c r="E207" s="37" t="s">
        <v>0</v>
      </c>
      <c r="F207" s="37" t="s">
        <v>0</v>
      </c>
      <c r="G207" s="37" t="s">
        <v>0</v>
      </c>
      <c r="H207" s="37" t="s">
        <v>0</v>
      </c>
      <c r="I207" s="37" t="s">
        <v>0</v>
      </c>
      <c r="J207" s="37" t="s">
        <v>0</v>
      </c>
      <c r="K207" s="37" t="s">
        <v>0</v>
      </c>
      <c r="L207" s="37" t="s">
        <v>0</v>
      </c>
      <c r="M207" s="37" t="s">
        <v>0</v>
      </c>
      <c r="N207" s="36">
        <f>N208</f>
        <v>3261065.5000000005</v>
      </c>
      <c r="O207" s="36">
        <f t="shared" ref="O207:P207" si="6">O208</f>
        <v>3298153.9000000008</v>
      </c>
      <c r="P207" s="36">
        <f t="shared" si="6"/>
        <v>3479085.4000000004</v>
      </c>
      <c r="Q207" s="123"/>
    </row>
    <row r="208" spans="1:17" ht="36.200000000000003" customHeight="1" x14ac:dyDescent="0.2">
      <c r="A208" s="35" t="s">
        <v>553</v>
      </c>
      <c r="B208" s="37" t="s">
        <v>413</v>
      </c>
      <c r="C208" s="37" t="s">
        <v>0</v>
      </c>
      <c r="D208" s="37" t="s">
        <v>0</v>
      </c>
      <c r="E208" s="37" t="s">
        <v>0</v>
      </c>
      <c r="F208" s="37" t="s">
        <v>0</v>
      </c>
      <c r="G208" s="37" t="s">
        <v>0</v>
      </c>
      <c r="H208" s="37" t="s">
        <v>0</v>
      </c>
      <c r="I208" s="37" t="s">
        <v>0</v>
      </c>
      <c r="J208" s="37" t="s">
        <v>0</v>
      </c>
      <c r="K208" s="37" t="s">
        <v>0</v>
      </c>
      <c r="L208" s="37" t="s">
        <v>0</v>
      </c>
      <c r="M208" s="37" t="s">
        <v>0</v>
      </c>
      <c r="N208" s="36">
        <f>N209+N211+N216+N221+N228+N244+N250+N257+N260+N264</f>
        <v>3261065.5000000005</v>
      </c>
      <c r="O208" s="36">
        <f t="shared" ref="O208:P208" si="7">O209+O211+O216+O221+O228+O244+O250+O257+O260+O264</f>
        <v>3298153.9000000008</v>
      </c>
      <c r="P208" s="36">
        <f t="shared" si="7"/>
        <v>3479085.4000000004</v>
      </c>
      <c r="Q208" s="123"/>
    </row>
    <row r="209" spans="1:17" ht="49.5" customHeight="1" x14ac:dyDescent="0.2">
      <c r="A209" s="102" t="s">
        <v>554</v>
      </c>
      <c r="B209" s="82" t="s">
        <v>414</v>
      </c>
      <c r="C209" s="10" t="s">
        <v>415</v>
      </c>
      <c r="D209" s="10" t="s">
        <v>416</v>
      </c>
      <c r="E209" s="10" t="s">
        <v>417</v>
      </c>
      <c r="F209" s="82" t="s">
        <v>418</v>
      </c>
      <c r="G209" s="10" t="s">
        <v>59</v>
      </c>
      <c r="H209" s="10" t="s">
        <v>419</v>
      </c>
      <c r="I209" s="82" t="s">
        <v>420</v>
      </c>
      <c r="J209" s="10" t="s">
        <v>59</v>
      </c>
      <c r="K209" s="10" t="s">
        <v>421</v>
      </c>
      <c r="L209" s="10" t="s">
        <v>48</v>
      </c>
      <c r="M209" s="10" t="s">
        <v>67</v>
      </c>
      <c r="N209" s="3">
        <v>1155.2</v>
      </c>
      <c r="O209" s="3">
        <v>84.6</v>
      </c>
      <c r="P209" s="3">
        <v>136.80000000000001</v>
      </c>
      <c r="Q209" s="123"/>
    </row>
    <row r="210" spans="1:17" ht="140.25" customHeight="1" x14ac:dyDescent="0.2">
      <c r="A210" s="103" t="s">
        <v>0</v>
      </c>
      <c r="B210" s="80" t="s">
        <v>0</v>
      </c>
      <c r="C210" s="49" t="s">
        <v>638</v>
      </c>
      <c r="D210" s="11" t="s">
        <v>73</v>
      </c>
      <c r="E210" s="11" t="s">
        <v>422</v>
      </c>
      <c r="F210" s="80"/>
      <c r="G210" s="10"/>
      <c r="H210" s="10"/>
      <c r="I210" s="80"/>
      <c r="J210" s="10"/>
      <c r="K210" s="10"/>
      <c r="L210" s="10"/>
      <c r="M210" s="10"/>
      <c r="N210" s="5"/>
      <c r="O210" s="5"/>
      <c r="P210" s="5"/>
      <c r="Q210" s="123"/>
    </row>
    <row r="211" spans="1:17" ht="37.5" customHeight="1" x14ac:dyDescent="0.2">
      <c r="A211" s="102" t="s">
        <v>555</v>
      </c>
      <c r="B211" s="82" t="s">
        <v>423</v>
      </c>
      <c r="C211" s="82" t="s">
        <v>424</v>
      </c>
      <c r="D211" s="82" t="s">
        <v>425</v>
      </c>
      <c r="E211" s="89" t="s">
        <v>426</v>
      </c>
      <c r="F211" s="91" t="s">
        <v>429</v>
      </c>
      <c r="G211" s="87" t="s">
        <v>430</v>
      </c>
      <c r="H211" s="87" t="s">
        <v>431</v>
      </c>
      <c r="I211" s="56" t="s">
        <v>627</v>
      </c>
      <c r="J211" s="40" t="s">
        <v>178</v>
      </c>
      <c r="K211" s="40" t="s">
        <v>284</v>
      </c>
      <c r="L211" s="40" t="s">
        <v>145</v>
      </c>
      <c r="M211" s="63" t="s">
        <v>48</v>
      </c>
      <c r="N211" s="61">
        <v>2817685.5</v>
      </c>
      <c r="O211" s="3">
        <v>2902061.2</v>
      </c>
      <c r="P211" s="3">
        <v>3046438.5</v>
      </c>
      <c r="Q211" s="123"/>
    </row>
    <row r="212" spans="1:17" ht="44.25" customHeight="1" x14ac:dyDescent="0.2">
      <c r="A212" s="103" t="s">
        <v>0</v>
      </c>
      <c r="B212" s="80" t="s">
        <v>0</v>
      </c>
      <c r="C212" s="80"/>
      <c r="D212" s="80"/>
      <c r="E212" s="90"/>
      <c r="F212" s="92"/>
      <c r="G212" s="80"/>
      <c r="H212" s="80"/>
      <c r="I212" s="83" t="s">
        <v>628</v>
      </c>
      <c r="J212" s="80" t="s">
        <v>59</v>
      </c>
      <c r="K212" s="80" t="s">
        <v>107</v>
      </c>
      <c r="L212" s="10" t="s">
        <v>145</v>
      </c>
      <c r="M212" s="64" t="s">
        <v>68</v>
      </c>
      <c r="N212" s="62"/>
      <c r="O212" s="5"/>
      <c r="P212" s="5"/>
      <c r="Q212" s="123"/>
    </row>
    <row r="213" spans="1:17" ht="34.5" customHeight="1" x14ac:dyDescent="0.2">
      <c r="A213" s="103" t="s">
        <v>0</v>
      </c>
      <c r="B213" s="80" t="s">
        <v>0</v>
      </c>
      <c r="C213" s="10" t="s">
        <v>150</v>
      </c>
      <c r="D213" s="10" t="s">
        <v>226</v>
      </c>
      <c r="E213" s="60" t="s">
        <v>151</v>
      </c>
      <c r="F213" s="65" t="s">
        <v>142</v>
      </c>
      <c r="G213" s="10" t="s">
        <v>427</v>
      </c>
      <c r="H213" s="10" t="s">
        <v>143</v>
      </c>
      <c r="I213" s="80"/>
      <c r="J213" s="80"/>
      <c r="K213" s="80"/>
      <c r="L213" s="10" t="s">
        <v>145</v>
      </c>
      <c r="M213" s="10" t="s">
        <v>123</v>
      </c>
      <c r="N213" s="62"/>
      <c r="O213" s="5"/>
      <c r="P213" s="5"/>
      <c r="Q213" s="123"/>
    </row>
    <row r="214" spans="1:17" ht="38.25" customHeight="1" x14ac:dyDescent="0.2">
      <c r="A214" s="103"/>
      <c r="B214" s="80"/>
      <c r="C214" s="10" t="s">
        <v>155</v>
      </c>
      <c r="D214" s="10" t="s">
        <v>70</v>
      </c>
      <c r="E214" s="60" t="s">
        <v>156</v>
      </c>
      <c r="F214" s="65" t="s">
        <v>167</v>
      </c>
      <c r="G214" s="10" t="s">
        <v>168</v>
      </c>
      <c r="H214" s="10" t="s">
        <v>169</v>
      </c>
      <c r="I214" s="80"/>
      <c r="J214" s="80"/>
      <c r="K214" s="80"/>
      <c r="L214" s="10"/>
      <c r="M214" s="64"/>
      <c r="N214" s="62"/>
      <c r="O214" s="5"/>
      <c r="P214" s="5"/>
      <c r="Q214" s="123"/>
    </row>
    <row r="215" spans="1:17" ht="99" customHeight="1" x14ac:dyDescent="0.2">
      <c r="A215" s="106" t="s">
        <v>0</v>
      </c>
      <c r="B215" s="88" t="s">
        <v>0</v>
      </c>
      <c r="C215" s="41"/>
      <c r="D215" s="41"/>
      <c r="E215" s="41"/>
      <c r="F215" s="41" t="s">
        <v>432</v>
      </c>
      <c r="G215" s="41" t="s">
        <v>73</v>
      </c>
      <c r="H215" s="41" t="s">
        <v>433</v>
      </c>
      <c r="I215" s="42" t="s">
        <v>569</v>
      </c>
      <c r="J215" s="41" t="s">
        <v>102</v>
      </c>
      <c r="K215" s="41" t="s">
        <v>103</v>
      </c>
      <c r="L215" s="41"/>
      <c r="M215" s="41"/>
      <c r="N215" s="44"/>
      <c r="O215" s="44"/>
      <c r="P215" s="44"/>
      <c r="Q215" s="123"/>
    </row>
    <row r="216" spans="1:17" ht="81.75" customHeight="1" x14ac:dyDescent="0.2">
      <c r="A216" s="105" t="s">
        <v>556</v>
      </c>
      <c r="B216" s="80" t="s">
        <v>434</v>
      </c>
      <c r="C216" s="38" t="s">
        <v>424</v>
      </c>
      <c r="D216" s="38" t="s">
        <v>435</v>
      </c>
      <c r="E216" s="38" t="s">
        <v>426</v>
      </c>
      <c r="F216" s="40" t="s">
        <v>429</v>
      </c>
      <c r="G216" s="40" t="s">
        <v>436</v>
      </c>
      <c r="H216" s="40" t="s">
        <v>431</v>
      </c>
      <c r="I216" s="10" t="s">
        <v>428</v>
      </c>
      <c r="J216" s="10" t="s">
        <v>178</v>
      </c>
      <c r="K216" s="10" t="s">
        <v>284</v>
      </c>
      <c r="L216" s="10" t="s">
        <v>145</v>
      </c>
      <c r="M216" s="10" t="s">
        <v>48</v>
      </c>
      <c r="N216" s="5">
        <v>24985.5</v>
      </c>
      <c r="O216" s="5">
        <v>24985.599999999999</v>
      </c>
      <c r="P216" s="5">
        <v>30085.599999999999</v>
      </c>
      <c r="Q216" s="123"/>
    </row>
    <row r="217" spans="1:17" ht="34.5" customHeight="1" x14ac:dyDescent="0.2">
      <c r="A217" s="103" t="s">
        <v>0</v>
      </c>
      <c r="B217" s="80" t="s">
        <v>0</v>
      </c>
      <c r="C217" s="38" t="s">
        <v>150</v>
      </c>
      <c r="D217" s="38" t="s">
        <v>226</v>
      </c>
      <c r="E217" s="38" t="s">
        <v>151</v>
      </c>
      <c r="F217" s="10" t="s">
        <v>142</v>
      </c>
      <c r="G217" s="10" t="s">
        <v>427</v>
      </c>
      <c r="H217" s="10" t="s">
        <v>143</v>
      </c>
      <c r="I217" s="10"/>
      <c r="J217" s="10"/>
      <c r="K217" s="10"/>
      <c r="L217" s="10" t="s">
        <v>145</v>
      </c>
      <c r="M217" s="10" t="s">
        <v>68</v>
      </c>
      <c r="N217" s="5"/>
      <c r="O217" s="5"/>
      <c r="P217" s="5"/>
      <c r="Q217" s="123"/>
    </row>
    <row r="218" spans="1:17" ht="45" customHeight="1" x14ac:dyDescent="0.2">
      <c r="A218" s="103" t="s">
        <v>0</v>
      </c>
      <c r="B218" s="80" t="s">
        <v>0</v>
      </c>
      <c r="C218" s="10" t="s">
        <v>155</v>
      </c>
      <c r="D218" s="10" t="s">
        <v>70</v>
      </c>
      <c r="E218" s="10" t="s">
        <v>156</v>
      </c>
      <c r="F218" s="10" t="s">
        <v>167</v>
      </c>
      <c r="G218" s="10" t="s">
        <v>168</v>
      </c>
      <c r="H218" s="10" t="s">
        <v>169</v>
      </c>
      <c r="I218" s="10" t="s">
        <v>0</v>
      </c>
      <c r="J218" s="10" t="s">
        <v>0</v>
      </c>
      <c r="K218" s="10" t="s">
        <v>0</v>
      </c>
      <c r="L218" s="10" t="s">
        <v>145</v>
      </c>
      <c r="M218" s="10" t="s">
        <v>123</v>
      </c>
      <c r="N218" s="5"/>
      <c r="O218" s="5"/>
      <c r="P218" s="5"/>
      <c r="Q218" s="123"/>
    </row>
    <row r="219" spans="1:17" ht="37.5" customHeight="1" x14ac:dyDescent="0.2">
      <c r="A219" s="103" t="s">
        <v>0</v>
      </c>
      <c r="B219" s="80" t="s">
        <v>0</v>
      </c>
      <c r="C219" s="10"/>
      <c r="D219" s="10"/>
      <c r="E219" s="10"/>
      <c r="F219" s="80" t="s">
        <v>432</v>
      </c>
      <c r="G219" s="80" t="s">
        <v>73</v>
      </c>
      <c r="H219" s="80" t="s">
        <v>433</v>
      </c>
      <c r="I219" s="10"/>
      <c r="J219" s="10"/>
      <c r="K219" s="10"/>
      <c r="L219" s="10"/>
      <c r="M219" s="10"/>
      <c r="N219" s="5"/>
      <c r="O219" s="5"/>
      <c r="P219" s="5"/>
      <c r="Q219" s="123"/>
    </row>
    <row r="220" spans="1:17" ht="60" customHeight="1" x14ac:dyDescent="0.2">
      <c r="A220" s="104" t="s">
        <v>0</v>
      </c>
      <c r="B220" s="81" t="s">
        <v>0</v>
      </c>
      <c r="C220" s="43"/>
      <c r="D220" s="43"/>
      <c r="E220" s="43"/>
      <c r="F220" s="88"/>
      <c r="G220" s="88"/>
      <c r="H220" s="88"/>
      <c r="I220" s="41" t="s">
        <v>0</v>
      </c>
      <c r="J220" s="41" t="s">
        <v>0</v>
      </c>
      <c r="K220" s="41" t="s">
        <v>0</v>
      </c>
      <c r="L220" s="11" t="s">
        <v>0</v>
      </c>
      <c r="M220" s="11" t="s">
        <v>0</v>
      </c>
      <c r="N220" s="7" t="s">
        <v>0</v>
      </c>
      <c r="O220" s="7" t="s">
        <v>0</v>
      </c>
      <c r="P220" s="7" t="s">
        <v>0</v>
      </c>
      <c r="Q220" s="123"/>
    </row>
    <row r="221" spans="1:17" ht="72" customHeight="1" x14ac:dyDescent="0.2">
      <c r="A221" s="102" t="s">
        <v>557</v>
      </c>
      <c r="B221" s="82" t="s">
        <v>437</v>
      </c>
      <c r="C221" s="10" t="s">
        <v>424</v>
      </c>
      <c r="D221" s="10" t="s">
        <v>438</v>
      </c>
      <c r="E221" s="10" t="s">
        <v>426</v>
      </c>
      <c r="F221" s="10" t="s">
        <v>429</v>
      </c>
      <c r="G221" s="10" t="s">
        <v>439</v>
      </c>
      <c r="H221" s="10" t="s">
        <v>431</v>
      </c>
      <c r="I221" s="86" t="s">
        <v>440</v>
      </c>
      <c r="J221" s="87" t="s">
        <v>59</v>
      </c>
      <c r="K221" s="87" t="s">
        <v>441</v>
      </c>
      <c r="L221" s="10" t="s">
        <v>31</v>
      </c>
      <c r="M221" s="10" t="s">
        <v>82</v>
      </c>
      <c r="N221" s="3">
        <v>38505.9</v>
      </c>
      <c r="O221" s="3">
        <v>20487.2</v>
      </c>
      <c r="P221" s="3">
        <v>43032.6</v>
      </c>
      <c r="Q221" s="123"/>
    </row>
    <row r="222" spans="1:17" ht="32.25" customHeight="1" x14ac:dyDescent="0.2">
      <c r="A222" s="103" t="s">
        <v>0</v>
      </c>
      <c r="B222" s="80" t="s">
        <v>0</v>
      </c>
      <c r="C222" s="80" t="s">
        <v>442</v>
      </c>
      <c r="D222" s="83" t="s">
        <v>630</v>
      </c>
      <c r="E222" s="80" t="s">
        <v>443</v>
      </c>
      <c r="F222" s="80" t="s">
        <v>444</v>
      </c>
      <c r="G222" s="83" t="s">
        <v>629</v>
      </c>
      <c r="H222" s="80" t="s">
        <v>151</v>
      </c>
      <c r="I222" s="80"/>
      <c r="J222" s="80"/>
      <c r="K222" s="80"/>
      <c r="L222" s="10"/>
      <c r="M222" s="10"/>
      <c r="N222" s="5"/>
      <c r="O222" s="5"/>
      <c r="P222" s="5"/>
      <c r="Q222" s="123"/>
    </row>
    <row r="223" spans="1:17" ht="24" customHeight="1" x14ac:dyDescent="0.2">
      <c r="A223" s="103"/>
      <c r="B223" s="80"/>
      <c r="C223" s="80"/>
      <c r="D223" s="80"/>
      <c r="E223" s="80"/>
      <c r="F223" s="80"/>
      <c r="G223" s="83"/>
      <c r="H223" s="80"/>
      <c r="I223" s="80"/>
      <c r="J223" s="10"/>
      <c r="K223" s="10"/>
      <c r="L223" s="10"/>
      <c r="M223" s="10"/>
      <c r="N223" s="5"/>
      <c r="O223" s="5"/>
      <c r="P223" s="5"/>
      <c r="Q223" s="123"/>
    </row>
    <row r="224" spans="1:17" ht="22.5" customHeight="1" x14ac:dyDescent="0.2">
      <c r="A224" s="103" t="s">
        <v>0</v>
      </c>
      <c r="B224" s="80" t="s">
        <v>0</v>
      </c>
      <c r="C224" s="80" t="s">
        <v>146</v>
      </c>
      <c r="D224" s="10" t="s">
        <v>447</v>
      </c>
      <c r="E224" s="10" t="s">
        <v>147</v>
      </c>
      <c r="F224" s="80"/>
      <c r="G224" s="83"/>
      <c r="H224" s="80"/>
      <c r="I224" s="83" t="s">
        <v>445</v>
      </c>
      <c r="J224" s="80" t="s">
        <v>73</v>
      </c>
      <c r="K224" s="80" t="s">
        <v>446</v>
      </c>
      <c r="L224" s="10" t="s">
        <v>0</v>
      </c>
      <c r="M224" s="10" t="s">
        <v>0</v>
      </c>
      <c r="N224" s="5" t="s">
        <v>0</v>
      </c>
      <c r="O224" s="5" t="s">
        <v>0</v>
      </c>
      <c r="P224" s="5" t="s">
        <v>0</v>
      </c>
      <c r="Q224" s="123"/>
    </row>
    <row r="225" spans="1:17" ht="15.75" customHeight="1" x14ac:dyDescent="0.2">
      <c r="A225" s="103"/>
      <c r="B225" s="80"/>
      <c r="C225" s="80"/>
      <c r="D225" s="10"/>
      <c r="E225" s="10"/>
      <c r="F225" s="80" t="s">
        <v>448</v>
      </c>
      <c r="G225" s="80" t="s">
        <v>73</v>
      </c>
      <c r="H225" s="80" t="s">
        <v>441</v>
      </c>
      <c r="I225" s="80"/>
      <c r="J225" s="80"/>
      <c r="K225" s="80"/>
      <c r="L225" s="10"/>
      <c r="M225" s="10"/>
      <c r="N225" s="5"/>
      <c r="O225" s="5"/>
      <c r="P225" s="5"/>
      <c r="Q225" s="123"/>
    </row>
    <row r="226" spans="1:17" ht="185.25" customHeight="1" x14ac:dyDescent="0.2">
      <c r="A226" s="103" t="s">
        <v>0</v>
      </c>
      <c r="B226" s="80" t="s">
        <v>0</v>
      </c>
      <c r="C226" s="10" t="s">
        <v>69</v>
      </c>
      <c r="D226" s="10" t="s">
        <v>70</v>
      </c>
      <c r="E226" s="10" t="s">
        <v>71</v>
      </c>
      <c r="F226" s="80"/>
      <c r="G226" s="80"/>
      <c r="H226" s="80"/>
      <c r="I226" s="80"/>
      <c r="J226" s="80"/>
      <c r="K226" s="80"/>
      <c r="L226" s="10" t="s">
        <v>0</v>
      </c>
      <c r="M226" s="10" t="s">
        <v>0</v>
      </c>
      <c r="N226" s="5" t="s">
        <v>0</v>
      </c>
      <c r="O226" s="5" t="s">
        <v>0</v>
      </c>
      <c r="P226" s="5" t="s">
        <v>0</v>
      </c>
      <c r="Q226" s="123"/>
    </row>
    <row r="227" spans="1:17" ht="234.75" customHeight="1" x14ac:dyDescent="0.2">
      <c r="A227" s="106" t="s">
        <v>0</v>
      </c>
      <c r="B227" s="88" t="s">
        <v>0</v>
      </c>
      <c r="C227" s="41"/>
      <c r="D227" s="41"/>
      <c r="E227" s="41"/>
      <c r="F227" s="41" t="s">
        <v>449</v>
      </c>
      <c r="G227" s="41" t="s">
        <v>73</v>
      </c>
      <c r="H227" s="41" t="s">
        <v>450</v>
      </c>
      <c r="I227" s="41" t="s">
        <v>0</v>
      </c>
      <c r="J227" s="41" t="s">
        <v>0</v>
      </c>
      <c r="K227" s="41" t="s">
        <v>0</v>
      </c>
      <c r="L227" s="41" t="s">
        <v>0</v>
      </c>
      <c r="M227" s="41" t="s">
        <v>0</v>
      </c>
      <c r="N227" s="44" t="s">
        <v>0</v>
      </c>
      <c r="O227" s="44" t="s">
        <v>0</v>
      </c>
      <c r="P227" s="44" t="s">
        <v>0</v>
      </c>
      <c r="Q227" s="123"/>
    </row>
    <row r="228" spans="1:17" ht="82.5" customHeight="1" x14ac:dyDescent="0.2">
      <c r="A228" s="105" t="s">
        <v>558</v>
      </c>
      <c r="B228" s="80" t="s">
        <v>451</v>
      </c>
      <c r="C228" s="10" t="s">
        <v>424</v>
      </c>
      <c r="D228" s="10" t="s">
        <v>452</v>
      </c>
      <c r="E228" s="10" t="s">
        <v>426</v>
      </c>
      <c r="F228" s="10" t="s">
        <v>429</v>
      </c>
      <c r="G228" s="10" t="s">
        <v>639</v>
      </c>
      <c r="H228" s="10" t="s">
        <v>431</v>
      </c>
      <c r="I228" s="86" t="s">
        <v>460</v>
      </c>
      <c r="J228" s="38" t="s">
        <v>59</v>
      </c>
      <c r="K228" s="38" t="s">
        <v>433</v>
      </c>
      <c r="L228" s="10" t="s">
        <v>48</v>
      </c>
      <c r="M228" s="10" t="s">
        <v>34</v>
      </c>
      <c r="N228" s="5">
        <v>324815.90000000002</v>
      </c>
      <c r="O228" s="5">
        <v>296899.8</v>
      </c>
      <c r="P228" s="5">
        <v>305756.40000000002</v>
      </c>
      <c r="Q228" s="123"/>
    </row>
    <row r="229" spans="1:17" ht="30" customHeight="1" x14ac:dyDescent="0.2">
      <c r="A229" s="103" t="s">
        <v>0</v>
      </c>
      <c r="B229" s="80" t="s">
        <v>0</v>
      </c>
      <c r="C229" s="80" t="s">
        <v>454</v>
      </c>
      <c r="D229" s="80" t="s">
        <v>455</v>
      </c>
      <c r="E229" s="80" t="s">
        <v>456</v>
      </c>
      <c r="F229" s="80" t="s">
        <v>142</v>
      </c>
      <c r="G229" s="80" t="s">
        <v>453</v>
      </c>
      <c r="H229" s="80" t="s">
        <v>143</v>
      </c>
      <c r="I229" s="83"/>
      <c r="J229" s="10"/>
      <c r="K229" s="10"/>
      <c r="L229" s="10" t="s">
        <v>31</v>
      </c>
      <c r="M229" s="10" t="s">
        <v>123</v>
      </c>
      <c r="N229" s="5"/>
      <c r="O229" s="5"/>
      <c r="P229" s="5"/>
      <c r="Q229" s="123"/>
    </row>
    <row r="230" spans="1:17" ht="5.25" customHeight="1" x14ac:dyDescent="0.2">
      <c r="A230" s="103"/>
      <c r="B230" s="80"/>
      <c r="C230" s="80"/>
      <c r="D230" s="80"/>
      <c r="E230" s="80"/>
      <c r="F230" s="80"/>
      <c r="G230" s="80"/>
      <c r="H230" s="80"/>
      <c r="I230" s="83"/>
      <c r="J230" s="10"/>
      <c r="K230" s="10"/>
      <c r="L230" s="80" t="s">
        <v>31</v>
      </c>
      <c r="M230" s="80" t="s">
        <v>82</v>
      </c>
      <c r="N230" s="5"/>
      <c r="O230" s="5"/>
      <c r="P230" s="5"/>
      <c r="Q230" s="123"/>
    </row>
    <row r="231" spans="1:17" ht="33.75" customHeight="1" x14ac:dyDescent="0.2">
      <c r="A231" s="103"/>
      <c r="B231" s="80"/>
      <c r="C231" s="80"/>
      <c r="D231" s="80"/>
      <c r="E231" s="80"/>
      <c r="F231" s="80" t="s">
        <v>459</v>
      </c>
      <c r="G231" s="80" t="s">
        <v>73</v>
      </c>
      <c r="H231" s="80" t="s">
        <v>143</v>
      </c>
      <c r="I231" s="83"/>
      <c r="J231" s="10"/>
      <c r="K231" s="10"/>
      <c r="L231" s="80"/>
      <c r="M231" s="80"/>
      <c r="N231" s="5"/>
      <c r="O231" s="5"/>
      <c r="P231" s="5"/>
      <c r="Q231" s="123"/>
    </row>
    <row r="232" spans="1:17" ht="33" customHeight="1" x14ac:dyDescent="0.2">
      <c r="A232" s="103" t="s">
        <v>0</v>
      </c>
      <c r="B232" s="80" t="s">
        <v>0</v>
      </c>
      <c r="C232" s="10" t="s">
        <v>565</v>
      </c>
      <c r="D232" s="10" t="s">
        <v>458</v>
      </c>
      <c r="E232" s="10" t="s">
        <v>98</v>
      </c>
      <c r="F232" s="80"/>
      <c r="G232" s="80"/>
      <c r="H232" s="80"/>
      <c r="I232" s="83" t="s">
        <v>631</v>
      </c>
      <c r="J232" s="83" t="s">
        <v>59</v>
      </c>
      <c r="K232" s="83" t="s">
        <v>107</v>
      </c>
      <c r="L232" s="10" t="s">
        <v>31</v>
      </c>
      <c r="M232" s="10" t="s">
        <v>135</v>
      </c>
      <c r="N232" s="5"/>
      <c r="O232" s="5"/>
      <c r="P232" s="5"/>
      <c r="Q232" s="123"/>
    </row>
    <row r="233" spans="1:17" ht="35.25" customHeight="1" x14ac:dyDescent="0.2">
      <c r="A233" s="103"/>
      <c r="B233" s="80"/>
      <c r="C233" s="10" t="s">
        <v>150</v>
      </c>
      <c r="D233" s="10" t="s">
        <v>461</v>
      </c>
      <c r="E233" s="10" t="s">
        <v>151</v>
      </c>
      <c r="F233" s="80"/>
      <c r="G233" s="80"/>
      <c r="H233" s="80"/>
      <c r="I233" s="83"/>
      <c r="J233" s="83"/>
      <c r="K233" s="83"/>
      <c r="L233" s="10"/>
      <c r="M233" s="10"/>
      <c r="N233" s="5"/>
      <c r="O233" s="5"/>
      <c r="P233" s="5"/>
      <c r="Q233" s="123"/>
    </row>
    <row r="234" spans="1:17" ht="21.75" customHeight="1" x14ac:dyDescent="0.2">
      <c r="A234" s="103"/>
      <c r="B234" s="80"/>
      <c r="C234" s="83" t="s">
        <v>632</v>
      </c>
      <c r="D234" s="80" t="s">
        <v>73</v>
      </c>
      <c r="E234" s="80" t="s">
        <v>462</v>
      </c>
      <c r="F234" s="80"/>
      <c r="G234" s="80"/>
      <c r="H234" s="80"/>
      <c r="I234" s="83"/>
      <c r="J234" s="83"/>
      <c r="K234" s="83"/>
      <c r="L234" s="10"/>
      <c r="M234" s="10"/>
      <c r="N234" s="5"/>
      <c r="O234" s="5"/>
      <c r="P234" s="5"/>
      <c r="Q234" s="123"/>
    </row>
    <row r="235" spans="1:17" ht="15" customHeight="1" x14ac:dyDescent="0.2">
      <c r="A235" s="103"/>
      <c r="B235" s="80"/>
      <c r="C235" s="83"/>
      <c r="D235" s="80"/>
      <c r="E235" s="80"/>
      <c r="F235" s="80"/>
      <c r="G235" s="80"/>
      <c r="H235" s="80"/>
      <c r="I235" s="83"/>
      <c r="J235" s="83"/>
      <c r="K235" s="83"/>
      <c r="L235" s="10"/>
      <c r="M235" s="10"/>
      <c r="N235" s="5"/>
      <c r="O235" s="5"/>
      <c r="P235" s="5"/>
      <c r="Q235" s="123"/>
    </row>
    <row r="236" spans="1:17" ht="36.75" customHeight="1" x14ac:dyDescent="0.2">
      <c r="A236" s="103"/>
      <c r="B236" s="80"/>
      <c r="C236" s="83"/>
      <c r="D236" s="80"/>
      <c r="E236" s="80"/>
      <c r="F236" s="80" t="s">
        <v>432</v>
      </c>
      <c r="G236" s="80" t="s">
        <v>73</v>
      </c>
      <c r="H236" s="80" t="s">
        <v>433</v>
      </c>
      <c r="I236" s="83" t="s">
        <v>457</v>
      </c>
      <c r="J236" s="80" t="s">
        <v>59</v>
      </c>
      <c r="K236" s="80" t="s">
        <v>284</v>
      </c>
      <c r="L236" s="10"/>
      <c r="M236" s="10"/>
      <c r="N236" s="5"/>
      <c r="O236" s="5"/>
      <c r="P236" s="5"/>
      <c r="Q236" s="123"/>
    </row>
    <row r="237" spans="1:17" ht="54" customHeight="1" x14ac:dyDescent="0.2">
      <c r="A237" s="103"/>
      <c r="B237" s="80"/>
      <c r="C237" s="83"/>
      <c r="D237" s="10"/>
      <c r="E237" s="10"/>
      <c r="F237" s="80"/>
      <c r="G237" s="80"/>
      <c r="H237" s="80"/>
      <c r="I237" s="83"/>
      <c r="J237" s="80"/>
      <c r="K237" s="80"/>
      <c r="L237" s="10"/>
      <c r="M237" s="10"/>
      <c r="N237" s="5"/>
      <c r="O237" s="5"/>
      <c r="P237" s="5"/>
      <c r="Q237" s="123"/>
    </row>
    <row r="238" spans="1:17" ht="36" customHeight="1" x14ac:dyDescent="0.2">
      <c r="A238" s="103"/>
      <c r="B238" s="80"/>
      <c r="C238" s="4"/>
      <c r="D238" s="10"/>
      <c r="E238" s="10"/>
      <c r="F238" s="80" t="s">
        <v>463</v>
      </c>
      <c r="G238" s="80" t="s">
        <v>73</v>
      </c>
      <c r="H238" s="80" t="s">
        <v>464</v>
      </c>
      <c r="I238" s="83" t="s">
        <v>573</v>
      </c>
      <c r="J238" s="80" t="s">
        <v>73</v>
      </c>
      <c r="K238" s="80" t="s">
        <v>108</v>
      </c>
      <c r="L238" s="10"/>
      <c r="M238" s="10"/>
      <c r="N238" s="5"/>
      <c r="O238" s="5"/>
      <c r="P238" s="5"/>
      <c r="Q238" s="123"/>
    </row>
    <row r="239" spans="1:17" ht="85.5" customHeight="1" x14ac:dyDescent="0.2">
      <c r="A239" s="103" t="s">
        <v>0</v>
      </c>
      <c r="B239" s="80" t="s">
        <v>0</v>
      </c>
      <c r="C239" s="10"/>
      <c r="D239" s="10"/>
      <c r="E239" s="10"/>
      <c r="F239" s="80"/>
      <c r="G239" s="80"/>
      <c r="H239" s="80"/>
      <c r="I239" s="83"/>
      <c r="J239" s="80"/>
      <c r="K239" s="80"/>
      <c r="L239" s="10"/>
      <c r="M239" s="10"/>
      <c r="N239" s="5"/>
      <c r="O239" s="5"/>
      <c r="P239" s="5"/>
      <c r="Q239" s="123"/>
    </row>
    <row r="240" spans="1:17" ht="22.5" customHeight="1" x14ac:dyDescent="0.2">
      <c r="A240" s="103"/>
      <c r="B240" s="80"/>
      <c r="C240" s="10"/>
      <c r="D240" s="10"/>
      <c r="E240" s="10"/>
      <c r="F240" s="80" t="s">
        <v>465</v>
      </c>
      <c r="G240" s="80" t="s">
        <v>73</v>
      </c>
      <c r="H240" s="80" t="s">
        <v>466</v>
      </c>
      <c r="I240" s="83"/>
      <c r="J240" s="80"/>
      <c r="K240" s="80"/>
      <c r="L240" s="10"/>
      <c r="M240" s="10"/>
      <c r="N240" s="5"/>
      <c r="O240" s="5"/>
      <c r="P240" s="5"/>
      <c r="Q240" s="123"/>
    </row>
    <row r="241" spans="1:17" ht="58.5" customHeight="1" x14ac:dyDescent="0.2">
      <c r="A241" s="103" t="s">
        <v>0</v>
      </c>
      <c r="B241" s="80" t="s">
        <v>0</v>
      </c>
      <c r="C241" s="10"/>
      <c r="D241" s="10"/>
      <c r="E241" s="10"/>
      <c r="F241" s="80"/>
      <c r="G241" s="80"/>
      <c r="H241" s="80"/>
      <c r="I241" s="83" t="s">
        <v>569</v>
      </c>
      <c r="J241" s="10" t="s">
        <v>102</v>
      </c>
      <c r="K241" s="10" t="s">
        <v>103</v>
      </c>
      <c r="L241" s="10"/>
      <c r="M241" s="10"/>
      <c r="N241" s="5"/>
      <c r="O241" s="5"/>
      <c r="P241" s="5"/>
      <c r="Q241" s="123"/>
    </row>
    <row r="242" spans="1:17" ht="88.5" customHeight="1" x14ac:dyDescent="0.2">
      <c r="A242" s="103"/>
      <c r="B242" s="80"/>
      <c r="C242" s="10"/>
      <c r="D242" s="10"/>
      <c r="E242" s="10"/>
      <c r="F242" s="80" t="s">
        <v>467</v>
      </c>
      <c r="G242" s="80" t="s">
        <v>73</v>
      </c>
      <c r="H242" s="80" t="s">
        <v>468</v>
      </c>
      <c r="I242" s="83"/>
      <c r="J242" s="10"/>
      <c r="K242" s="10"/>
      <c r="L242" s="10"/>
      <c r="M242" s="10"/>
      <c r="N242" s="5"/>
      <c r="O242" s="5"/>
      <c r="P242" s="5"/>
      <c r="Q242" s="123"/>
    </row>
    <row r="243" spans="1:17" ht="77.25" customHeight="1" x14ac:dyDescent="0.2">
      <c r="A243" s="104" t="s">
        <v>0</v>
      </c>
      <c r="B243" s="81" t="s">
        <v>0</v>
      </c>
      <c r="C243" s="11" t="s">
        <v>0</v>
      </c>
      <c r="D243" s="11" t="s">
        <v>0</v>
      </c>
      <c r="E243" s="11" t="s">
        <v>0</v>
      </c>
      <c r="F243" s="81"/>
      <c r="G243" s="81"/>
      <c r="H243" s="81"/>
      <c r="I243" s="85"/>
      <c r="J243" s="11" t="s">
        <v>0</v>
      </c>
      <c r="K243" s="11" t="s">
        <v>0</v>
      </c>
      <c r="L243" s="11" t="s">
        <v>0</v>
      </c>
      <c r="M243" s="11" t="s">
        <v>0</v>
      </c>
      <c r="N243" s="7" t="s">
        <v>0</v>
      </c>
      <c r="O243" s="7" t="s">
        <v>0</v>
      </c>
      <c r="P243" s="7" t="s">
        <v>0</v>
      </c>
      <c r="Q243" s="123"/>
    </row>
    <row r="244" spans="1:17" ht="60.75" customHeight="1" x14ac:dyDescent="0.2">
      <c r="A244" s="97" t="s">
        <v>559</v>
      </c>
      <c r="B244" s="9" t="s">
        <v>469</v>
      </c>
      <c r="C244" s="82" t="s">
        <v>424</v>
      </c>
      <c r="D244" s="82" t="s">
        <v>470</v>
      </c>
      <c r="E244" s="82" t="s">
        <v>426</v>
      </c>
      <c r="F244" s="10" t="s">
        <v>429</v>
      </c>
      <c r="G244" s="10" t="s">
        <v>471</v>
      </c>
      <c r="H244" s="10" t="s">
        <v>431</v>
      </c>
      <c r="I244" s="84" t="s">
        <v>460</v>
      </c>
      <c r="J244" s="82" t="s">
        <v>59</v>
      </c>
      <c r="K244" s="82" t="s">
        <v>433</v>
      </c>
      <c r="L244" s="10" t="s">
        <v>48</v>
      </c>
      <c r="M244" s="10" t="s">
        <v>82</v>
      </c>
      <c r="N244" s="3">
        <v>12088.2</v>
      </c>
      <c r="O244" s="3">
        <v>12088.2</v>
      </c>
      <c r="P244" s="3">
        <v>12088.2</v>
      </c>
      <c r="Q244" s="123"/>
    </row>
    <row r="245" spans="1:17" ht="45.75" customHeight="1" x14ac:dyDescent="0.2">
      <c r="A245" s="107"/>
      <c r="B245" s="4" t="s">
        <v>0</v>
      </c>
      <c r="C245" s="80"/>
      <c r="D245" s="80"/>
      <c r="E245" s="80"/>
      <c r="F245" s="10" t="s">
        <v>472</v>
      </c>
      <c r="G245" s="10" t="s">
        <v>356</v>
      </c>
      <c r="H245" s="10" t="s">
        <v>473</v>
      </c>
      <c r="I245" s="80"/>
      <c r="J245" s="80"/>
      <c r="K245" s="80"/>
      <c r="L245" s="10"/>
      <c r="M245" s="10"/>
      <c r="N245" s="5"/>
      <c r="O245" s="5"/>
      <c r="P245" s="5"/>
      <c r="Q245" s="123"/>
    </row>
    <row r="246" spans="1:17" ht="47.25" customHeight="1" x14ac:dyDescent="0.2">
      <c r="A246" s="107"/>
      <c r="B246" s="4"/>
      <c r="C246" s="10"/>
      <c r="D246" s="10"/>
      <c r="E246" s="10"/>
      <c r="F246" s="10" t="s">
        <v>474</v>
      </c>
      <c r="G246" s="10" t="s">
        <v>475</v>
      </c>
      <c r="H246" s="10" t="s">
        <v>476</v>
      </c>
      <c r="I246" s="80"/>
      <c r="J246" s="80"/>
      <c r="K246" s="80"/>
      <c r="L246" s="10"/>
      <c r="M246" s="10"/>
      <c r="N246" s="5"/>
      <c r="O246" s="5"/>
      <c r="P246" s="5"/>
      <c r="Q246" s="123"/>
    </row>
    <row r="247" spans="1:17" ht="58.5" customHeight="1" x14ac:dyDescent="0.2">
      <c r="A247" s="98"/>
      <c r="B247" s="48" t="s">
        <v>0</v>
      </c>
      <c r="C247" s="41" t="s">
        <v>0</v>
      </c>
      <c r="D247" s="41" t="s">
        <v>0</v>
      </c>
      <c r="E247" s="41" t="s">
        <v>0</v>
      </c>
      <c r="F247" s="41"/>
      <c r="G247" s="41"/>
      <c r="H247" s="41"/>
      <c r="I247" s="42" t="s">
        <v>633</v>
      </c>
      <c r="J247" s="41" t="s">
        <v>256</v>
      </c>
      <c r="K247" s="41" t="s">
        <v>478</v>
      </c>
      <c r="L247" s="41" t="s">
        <v>0</v>
      </c>
      <c r="M247" s="41" t="s">
        <v>0</v>
      </c>
      <c r="N247" s="44" t="s">
        <v>0</v>
      </c>
      <c r="O247" s="44" t="s">
        <v>0</v>
      </c>
      <c r="P247" s="44" t="s">
        <v>0</v>
      </c>
      <c r="Q247" s="123"/>
    </row>
    <row r="248" spans="1:17" ht="144.75" customHeight="1" x14ac:dyDescent="0.2">
      <c r="A248" s="4" t="s">
        <v>0</v>
      </c>
      <c r="B248" s="4" t="s">
        <v>0</v>
      </c>
      <c r="C248" s="10" t="s">
        <v>0</v>
      </c>
      <c r="D248" s="10" t="s">
        <v>0</v>
      </c>
      <c r="E248" s="10" t="s">
        <v>0</v>
      </c>
      <c r="F248" s="10"/>
      <c r="G248" s="10"/>
      <c r="H248" s="10"/>
      <c r="I248" s="38" t="s">
        <v>634</v>
      </c>
      <c r="J248" s="10" t="s">
        <v>73</v>
      </c>
      <c r="K248" s="10" t="s">
        <v>477</v>
      </c>
      <c r="L248" s="10" t="s">
        <v>0</v>
      </c>
      <c r="M248" s="10" t="s">
        <v>0</v>
      </c>
      <c r="N248" s="5" t="s">
        <v>0</v>
      </c>
      <c r="O248" s="5" t="s">
        <v>0</v>
      </c>
      <c r="P248" s="5" t="s">
        <v>0</v>
      </c>
      <c r="Q248" s="123"/>
    </row>
    <row r="249" spans="1:17" ht="96.75" customHeight="1" x14ac:dyDescent="0.2">
      <c r="A249" s="4" t="s">
        <v>0</v>
      </c>
      <c r="B249" s="4" t="s">
        <v>0</v>
      </c>
      <c r="C249" s="41" t="s">
        <v>0</v>
      </c>
      <c r="D249" s="41" t="s">
        <v>0</v>
      </c>
      <c r="E249" s="41" t="s">
        <v>0</v>
      </c>
      <c r="F249" s="41" t="s">
        <v>0</v>
      </c>
      <c r="G249" s="41" t="s">
        <v>0</v>
      </c>
      <c r="H249" s="41" t="s">
        <v>0</v>
      </c>
      <c r="I249" s="42" t="s">
        <v>569</v>
      </c>
      <c r="J249" s="41" t="s">
        <v>102</v>
      </c>
      <c r="K249" s="41" t="s">
        <v>103</v>
      </c>
      <c r="L249" s="41" t="s">
        <v>0</v>
      </c>
      <c r="M249" s="41" t="s">
        <v>0</v>
      </c>
      <c r="N249" s="5" t="s">
        <v>0</v>
      </c>
      <c r="O249" s="5" t="s">
        <v>0</v>
      </c>
      <c r="P249" s="5" t="s">
        <v>0</v>
      </c>
      <c r="Q249" s="123"/>
    </row>
    <row r="250" spans="1:17" ht="70.5" customHeight="1" x14ac:dyDescent="0.2">
      <c r="A250" s="102" t="s">
        <v>560</v>
      </c>
      <c r="B250" s="82" t="s">
        <v>479</v>
      </c>
      <c r="C250" s="83" t="s">
        <v>424</v>
      </c>
      <c r="D250" s="38" t="s">
        <v>640</v>
      </c>
      <c r="E250" s="38" t="s">
        <v>426</v>
      </c>
      <c r="F250" s="83" t="s">
        <v>429</v>
      </c>
      <c r="G250" s="38" t="s">
        <v>480</v>
      </c>
      <c r="H250" s="38" t="s">
        <v>431</v>
      </c>
      <c r="I250" s="10" t="s">
        <v>481</v>
      </c>
      <c r="J250" s="10" t="s">
        <v>59</v>
      </c>
      <c r="K250" s="10" t="s">
        <v>482</v>
      </c>
      <c r="L250" s="10" t="s">
        <v>31</v>
      </c>
      <c r="M250" s="10" t="s">
        <v>135</v>
      </c>
      <c r="N250" s="3">
        <v>30465.9</v>
      </c>
      <c r="O250" s="3">
        <v>30183.9</v>
      </c>
      <c r="P250" s="3">
        <v>30183.9</v>
      </c>
      <c r="Q250" s="123"/>
    </row>
    <row r="251" spans="1:17" ht="15" customHeight="1" x14ac:dyDescent="0.2">
      <c r="A251" s="103" t="s">
        <v>0</v>
      </c>
      <c r="B251" s="80" t="s">
        <v>0</v>
      </c>
      <c r="C251" s="80"/>
      <c r="D251" s="10"/>
      <c r="E251" s="10"/>
      <c r="F251" s="80"/>
      <c r="G251" s="10"/>
      <c r="H251" s="10"/>
      <c r="I251" s="83" t="s">
        <v>487</v>
      </c>
      <c r="J251" s="83" t="s">
        <v>59</v>
      </c>
      <c r="K251" s="83" t="s">
        <v>488</v>
      </c>
      <c r="L251" s="10"/>
      <c r="M251" s="10"/>
      <c r="N251" s="5"/>
      <c r="O251" s="5"/>
      <c r="P251" s="5"/>
      <c r="Q251" s="123"/>
    </row>
    <row r="252" spans="1:17" ht="69" customHeight="1" x14ac:dyDescent="0.2">
      <c r="A252" s="103" t="s">
        <v>0</v>
      </c>
      <c r="B252" s="80" t="s">
        <v>0</v>
      </c>
      <c r="C252" s="10" t="s">
        <v>359</v>
      </c>
      <c r="D252" s="10" t="s">
        <v>360</v>
      </c>
      <c r="E252" s="10" t="s">
        <v>361</v>
      </c>
      <c r="F252" s="10" t="s">
        <v>355</v>
      </c>
      <c r="G252" s="10" t="s">
        <v>483</v>
      </c>
      <c r="H252" s="10" t="s">
        <v>357</v>
      </c>
      <c r="I252" s="83"/>
      <c r="J252" s="80"/>
      <c r="K252" s="80"/>
      <c r="L252" s="10" t="s">
        <v>0</v>
      </c>
      <c r="M252" s="10" t="s">
        <v>0</v>
      </c>
      <c r="N252" s="5" t="s">
        <v>0</v>
      </c>
      <c r="O252" s="5" t="s">
        <v>0</v>
      </c>
      <c r="P252" s="5" t="s">
        <v>0</v>
      </c>
      <c r="Q252" s="123"/>
    </row>
    <row r="253" spans="1:17" ht="45.75" customHeight="1" x14ac:dyDescent="0.2">
      <c r="A253" s="103"/>
      <c r="B253" s="80"/>
      <c r="C253" s="10"/>
      <c r="D253" s="10"/>
      <c r="E253" s="10"/>
      <c r="F253" s="10" t="s">
        <v>484</v>
      </c>
      <c r="G253" s="10" t="s">
        <v>485</v>
      </c>
      <c r="H253" s="10" t="s">
        <v>433</v>
      </c>
      <c r="I253" s="83" t="s">
        <v>320</v>
      </c>
      <c r="J253" s="38" t="s">
        <v>321</v>
      </c>
      <c r="K253" s="38" t="s">
        <v>322</v>
      </c>
      <c r="L253" s="10"/>
      <c r="M253" s="10"/>
      <c r="N253" s="5"/>
      <c r="O253" s="5"/>
      <c r="P253" s="5"/>
      <c r="Q253" s="123"/>
    </row>
    <row r="254" spans="1:17" ht="24" customHeight="1" x14ac:dyDescent="0.2">
      <c r="A254" s="103" t="s">
        <v>0</v>
      </c>
      <c r="B254" s="80" t="s">
        <v>0</v>
      </c>
      <c r="C254" s="10" t="s">
        <v>0</v>
      </c>
      <c r="D254" s="10" t="s">
        <v>0</v>
      </c>
      <c r="E254" s="10" t="s">
        <v>0</v>
      </c>
      <c r="F254" s="80" t="s">
        <v>486</v>
      </c>
      <c r="G254" s="80" t="s">
        <v>73</v>
      </c>
      <c r="H254" s="80" t="s">
        <v>433</v>
      </c>
      <c r="I254" s="83"/>
      <c r="J254" s="45"/>
      <c r="K254" s="45"/>
      <c r="L254" s="10" t="s">
        <v>0</v>
      </c>
      <c r="M254" s="10" t="s">
        <v>0</v>
      </c>
      <c r="N254" s="5" t="s">
        <v>0</v>
      </c>
      <c r="O254" s="5" t="s">
        <v>0</v>
      </c>
      <c r="P254" s="5" t="s">
        <v>0</v>
      </c>
      <c r="Q254" s="123"/>
    </row>
    <row r="255" spans="1:17" ht="51" customHeight="1" x14ac:dyDescent="0.2">
      <c r="A255" s="103"/>
      <c r="B255" s="80"/>
      <c r="C255" s="10"/>
      <c r="D255" s="10"/>
      <c r="E255" s="10"/>
      <c r="F255" s="80"/>
      <c r="G255" s="80"/>
      <c r="H255" s="80"/>
      <c r="I255" s="83" t="s">
        <v>569</v>
      </c>
      <c r="J255" s="38" t="s">
        <v>102</v>
      </c>
      <c r="K255" s="38" t="s">
        <v>103</v>
      </c>
      <c r="L255" s="10"/>
      <c r="M255" s="10"/>
      <c r="N255" s="5"/>
      <c r="O255" s="5"/>
      <c r="P255" s="5"/>
      <c r="Q255" s="123"/>
    </row>
    <row r="256" spans="1:17" ht="143.25" customHeight="1" x14ac:dyDescent="0.2">
      <c r="A256" s="103" t="s">
        <v>0</v>
      </c>
      <c r="B256" s="80" t="s">
        <v>0</v>
      </c>
      <c r="C256" s="10" t="s">
        <v>0</v>
      </c>
      <c r="D256" s="10" t="s">
        <v>0</v>
      </c>
      <c r="E256" s="10" t="s">
        <v>0</v>
      </c>
      <c r="F256" s="11" t="s">
        <v>489</v>
      </c>
      <c r="G256" s="11" t="s">
        <v>73</v>
      </c>
      <c r="H256" s="11" t="s">
        <v>490</v>
      </c>
      <c r="I256" s="83"/>
      <c r="J256" s="38"/>
      <c r="K256" s="38"/>
      <c r="L256" s="41" t="s">
        <v>0</v>
      </c>
      <c r="M256" s="10" t="s">
        <v>0</v>
      </c>
      <c r="N256" s="5" t="s">
        <v>0</v>
      </c>
      <c r="O256" s="5" t="s">
        <v>0</v>
      </c>
      <c r="P256" s="5" t="s">
        <v>0</v>
      </c>
      <c r="Q256" s="123"/>
    </row>
    <row r="257" spans="1:18" ht="73.5" customHeight="1" x14ac:dyDescent="0.2">
      <c r="A257" s="99" t="s">
        <v>652</v>
      </c>
      <c r="B257" s="82" t="s">
        <v>491</v>
      </c>
      <c r="C257" s="47" t="s">
        <v>424</v>
      </c>
      <c r="D257" s="47" t="s">
        <v>635</v>
      </c>
      <c r="E257" s="47" t="s">
        <v>426</v>
      </c>
      <c r="F257" s="78" t="s">
        <v>148</v>
      </c>
      <c r="G257" s="78" t="s">
        <v>149</v>
      </c>
      <c r="H257" s="78" t="s">
        <v>89</v>
      </c>
      <c r="I257" s="78" t="s">
        <v>581</v>
      </c>
      <c r="J257" s="78" t="s">
        <v>59</v>
      </c>
      <c r="K257" s="78" t="s">
        <v>159</v>
      </c>
      <c r="L257" s="10" t="s">
        <v>145</v>
      </c>
      <c r="M257" s="40" t="s">
        <v>145</v>
      </c>
      <c r="N257" s="3">
        <v>10214.200000000001</v>
      </c>
      <c r="O257" s="3">
        <v>10214.200000000001</v>
      </c>
      <c r="P257" s="3">
        <v>10214.200000000001</v>
      </c>
      <c r="Q257" s="123"/>
    </row>
    <row r="258" spans="1:18" ht="47.25" customHeight="1" x14ac:dyDescent="0.2">
      <c r="A258" s="100" t="s">
        <v>0</v>
      </c>
      <c r="B258" s="80" t="s">
        <v>0</v>
      </c>
      <c r="C258" s="10" t="s">
        <v>146</v>
      </c>
      <c r="D258" s="10" t="s">
        <v>402</v>
      </c>
      <c r="E258" s="10" t="s">
        <v>147</v>
      </c>
      <c r="F258" s="80" t="s">
        <v>152</v>
      </c>
      <c r="G258" s="76" t="s">
        <v>73</v>
      </c>
      <c r="H258" s="76" t="s">
        <v>153</v>
      </c>
      <c r="I258" s="80"/>
      <c r="J258" s="76"/>
      <c r="K258" s="76"/>
      <c r="L258" s="10"/>
      <c r="M258" s="10"/>
      <c r="N258" s="5"/>
      <c r="O258" s="5"/>
      <c r="P258" s="5"/>
      <c r="Q258" s="123"/>
    </row>
    <row r="259" spans="1:18" ht="72.75" customHeight="1" x14ac:dyDescent="0.2">
      <c r="A259" s="101" t="s">
        <v>0</v>
      </c>
      <c r="B259" s="81" t="s">
        <v>0</v>
      </c>
      <c r="C259" s="11" t="s">
        <v>0</v>
      </c>
      <c r="D259" s="11" t="s">
        <v>0</v>
      </c>
      <c r="E259" s="11" t="s">
        <v>0</v>
      </c>
      <c r="F259" s="81"/>
      <c r="G259" s="79"/>
      <c r="H259" s="79"/>
      <c r="I259" s="81"/>
      <c r="J259" s="79" t="s">
        <v>0</v>
      </c>
      <c r="K259" s="79" t="s">
        <v>0</v>
      </c>
      <c r="L259" s="11" t="s">
        <v>0</v>
      </c>
      <c r="M259" s="11" t="s">
        <v>0</v>
      </c>
      <c r="N259" s="7" t="s">
        <v>0</v>
      </c>
      <c r="O259" s="7" t="s">
        <v>0</v>
      </c>
      <c r="P259" s="7" t="s">
        <v>0</v>
      </c>
      <c r="Q259" s="123"/>
    </row>
    <row r="260" spans="1:18" ht="71.25" customHeight="1" x14ac:dyDescent="0.2">
      <c r="A260" s="102" t="s">
        <v>561</v>
      </c>
      <c r="B260" s="82" t="s">
        <v>492</v>
      </c>
      <c r="C260" s="10" t="s">
        <v>424</v>
      </c>
      <c r="D260" s="10" t="s">
        <v>493</v>
      </c>
      <c r="E260" s="10" t="s">
        <v>426</v>
      </c>
      <c r="F260" s="10" t="s">
        <v>429</v>
      </c>
      <c r="G260" s="10" t="s">
        <v>494</v>
      </c>
      <c r="H260" s="10" t="s">
        <v>431</v>
      </c>
      <c r="I260" s="82" t="s">
        <v>460</v>
      </c>
      <c r="J260" s="82" t="s">
        <v>59</v>
      </c>
      <c r="K260" s="82" t="s">
        <v>433</v>
      </c>
      <c r="L260" s="10" t="s">
        <v>48</v>
      </c>
      <c r="M260" s="10" t="s">
        <v>82</v>
      </c>
      <c r="N260" s="3">
        <v>999.2</v>
      </c>
      <c r="O260" s="3">
        <v>999.2</v>
      </c>
      <c r="P260" s="3">
        <v>999.2</v>
      </c>
      <c r="Q260" s="121"/>
    </row>
    <row r="261" spans="1:18" ht="81.75" customHeight="1" x14ac:dyDescent="0.2">
      <c r="A261" s="103" t="s">
        <v>0</v>
      </c>
      <c r="B261" s="80" t="s">
        <v>0</v>
      </c>
      <c r="C261" s="10"/>
      <c r="D261" s="10"/>
      <c r="E261" s="10"/>
      <c r="F261" s="10" t="s">
        <v>495</v>
      </c>
      <c r="G261" s="10" t="s">
        <v>496</v>
      </c>
      <c r="H261" s="10" t="s">
        <v>208</v>
      </c>
      <c r="I261" s="80"/>
      <c r="J261" s="80"/>
      <c r="K261" s="80"/>
      <c r="L261" s="10"/>
      <c r="M261" s="10"/>
      <c r="N261" s="5"/>
      <c r="O261" s="5"/>
      <c r="P261" s="5"/>
      <c r="Q261" s="121"/>
    </row>
    <row r="262" spans="1:18" ht="72.75" customHeight="1" x14ac:dyDescent="0.2">
      <c r="A262" s="103" t="s">
        <v>0</v>
      </c>
      <c r="B262" s="80" t="s">
        <v>0</v>
      </c>
      <c r="C262" s="10" t="s">
        <v>0</v>
      </c>
      <c r="D262" s="10" t="s">
        <v>0</v>
      </c>
      <c r="E262" s="10" t="s">
        <v>0</v>
      </c>
      <c r="F262" s="10"/>
      <c r="G262" s="10"/>
      <c r="H262" s="10"/>
      <c r="I262" s="38" t="s">
        <v>636</v>
      </c>
      <c r="J262" s="10" t="s">
        <v>313</v>
      </c>
      <c r="K262" s="10" t="s">
        <v>176</v>
      </c>
      <c r="L262" s="10" t="s">
        <v>0</v>
      </c>
      <c r="M262" s="10" t="s">
        <v>0</v>
      </c>
      <c r="N262" s="5" t="s">
        <v>0</v>
      </c>
      <c r="O262" s="5" t="s">
        <v>0</v>
      </c>
      <c r="P262" s="5" t="s">
        <v>0</v>
      </c>
      <c r="Q262" s="121"/>
    </row>
    <row r="263" spans="1:18" ht="96.75" customHeight="1" x14ac:dyDescent="0.2">
      <c r="A263" s="104" t="s">
        <v>0</v>
      </c>
      <c r="B263" s="81" t="s">
        <v>0</v>
      </c>
      <c r="C263" s="11" t="s">
        <v>0</v>
      </c>
      <c r="D263" s="11" t="s">
        <v>0</v>
      </c>
      <c r="E263" s="11" t="s">
        <v>0</v>
      </c>
      <c r="F263" s="11" t="s">
        <v>0</v>
      </c>
      <c r="G263" s="11" t="s">
        <v>0</v>
      </c>
      <c r="H263" s="11" t="s">
        <v>0</v>
      </c>
      <c r="I263" s="43" t="s">
        <v>569</v>
      </c>
      <c r="J263" s="11" t="s">
        <v>102</v>
      </c>
      <c r="K263" s="11" t="s">
        <v>103</v>
      </c>
      <c r="L263" s="11" t="s">
        <v>0</v>
      </c>
      <c r="M263" s="11" t="s">
        <v>0</v>
      </c>
      <c r="N263" s="7" t="s">
        <v>0</v>
      </c>
      <c r="O263" s="7" t="s">
        <v>0</v>
      </c>
      <c r="P263" s="7" t="s">
        <v>0</v>
      </c>
      <c r="Q263" s="121"/>
    </row>
    <row r="264" spans="1:18" ht="59.25" customHeight="1" x14ac:dyDescent="0.2">
      <c r="A264" s="102" t="s">
        <v>641</v>
      </c>
      <c r="B264" s="82" t="s">
        <v>497</v>
      </c>
      <c r="C264" s="82" t="s">
        <v>424</v>
      </c>
      <c r="D264" s="82" t="s">
        <v>501</v>
      </c>
      <c r="E264" s="82" t="s">
        <v>426</v>
      </c>
      <c r="F264" s="82" t="s">
        <v>429</v>
      </c>
      <c r="G264" s="10" t="s">
        <v>499</v>
      </c>
      <c r="H264" s="10" t="s">
        <v>431</v>
      </c>
      <c r="I264" s="82" t="s">
        <v>500</v>
      </c>
      <c r="J264" s="10" t="s">
        <v>59</v>
      </c>
      <c r="K264" s="10" t="s">
        <v>89</v>
      </c>
      <c r="L264" s="10" t="s">
        <v>48</v>
      </c>
      <c r="M264" s="10" t="s">
        <v>82</v>
      </c>
      <c r="N264" s="3">
        <v>150</v>
      </c>
      <c r="O264" s="3">
        <v>150</v>
      </c>
      <c r="P264" s="3">
        <v>150</v>
      </c>
      <c r="Q264" s="121"/>
    </row>
    <row r="265" spans="1:18" ht="23.25" customHeight="1" x14ac:dyDescent="0.2">
      <c r="A265" s="103" t="s">
        <v>0</v>
      </c>
      <c r="B265" s="80" t="s">
        <v>0</v>
      </c>
      <c r="C265" s="80"/>
      <c r="D265" s="80"/>
      <c r="E265" s="80"/>
      <c r="F265" s="80"/>
      <c r="G265" s="10"/>
      <c r="H265" s="10"/>
      <c r="I265" s="80"/>
      <c r="J265" s="10"/>
      <c r="K265" s="10"/>
      <c r="L265" s="10"/>
      <c r="M265" s="10"/>
      <c r="N265" s="5"/>
      <c r="O265" s="5"/>
      <c r="P265" s="5"/>
      <c r="Q265" s="121"/>
    </row>
    <row r="266" spans="1:18" ht="101.25" customHeight="1" x14ac:dyDescent="0.2">
      <c r="A266" s="104" t="s">
        <v>0</v>
      </c>
      <c r="B266" s="81" t="s">
        <v>0</v>
      </c>
      <c r="C266" s="10" t="s">
        <v>195</v>
      </c>
      <c r="D266" s="10" t="s">
        <v>498</v>
      </c>
      <c r="E266" s="10" t="s">
        <v>197</v>
      </c>
      <c r="F266" s="11" t="s">
        <v>502</v>
      </c>
      <c r="G266" s="11" t="s">
        <v>503</v>
      </c>
      <c r="H266" s="11" t="s">
        <v>272</v>
      </c>
      <c r="I266" s="11" t="s">
        <v>0</v>
      </c>
      <c r="J266" s="11" t="s">
        <v>0</v>
      </c>
      <c r="K266" s="11" t="s">
        <v>0</v>
      </c>
      <c r="L266" s="11" t="s">
        <v>0</v>
      </c>
      <c r="M266" s="11" t="s">
        <v>0</v>
      </c>
      <c r="N266" s="7" t="s">
        <v>0</v>
      </c>
      <c r="O266" s="7" t="s">
        <v>0</v>
      </c>
      <c r="P266" s="7" t="s">
        <v>0</v>
      </c>
      <c r="Q266" s="121"/>
    </row>
    <row r="267" spans="1:18" ht="12.75" customHeight="1" x14ac:dyDescent="0.2">
      <c r="A267" s="35" t="s">
        <v>517</v>
      </c>
      <c r="B267" s="2"/>
      <c r="C267" s="2" t="s">
        <v>0</v>
      </c>
      <c r="D267" s="2" t="s">
        <v>0</v>
      </c>
      <c r="E267" s="2" t="s">
        <v>0</v>
      </c>
      <c r="F267" s="2" t="s">
        <v>0</v>
      </c>
      <c r="G267" s="2" t="s">
        <v>0</v>
      </c>
      <c r="H267" s="2" t="s">
        <v>0</v>
      </c>
      <c r="I267" s="2" t="s">
        <v>0</v>
      </c>
      <c r="J267" s="2" t="s">
        <v>0</v>
      </c>
      <c r="K267" s="2" t="s">
        <v>0</v>
      </c>
      <c r="L267" s="2" t="s">
        <v>0</v>
      </c>
      <c r="M267" s="2" t="s">
        <v>0</v>
      </c>
      <c r="N267" s="36">
        <f>N8</f>
        <v>8340905.6000000015</v>
      </c>
      <c r="O267" s="36">
        <f t="shared" ref="O267:P267" si="8">O8</f>
        <v>8206945.8000000007</v>
      </c>
      <c r="P267" s="36">
        <f t="shared" si="8"/>
        <v>8206075.2000000002</v>
      </c>
      <c r="Q267" s="121"/>
    </row>
    <row r="268" spans="1:18" s="17" customFormat="1" x14ac:dyDescent="0.2">
      <c r="A268" s="12" t="s">
        <v>504</v>
      </c>
      <c r="B268" s="13"/>
      <c r="C268" s="14" t="s">
        <v>0</v>
      </c>
      <c r="D268" s="14" t="s">
        <v>0</v>
      </c>
      <c r="E268" s="14" t="s">
        <v>0</v>
      </c>
      <c r="F268" s="14" t="s">
        <v>0</v>
      </c>
      <c r="G268" s="14" t="s">
        <v>0</v>
      </c>
      <c r="H268" s="14" t="s">
        <v>0</v>
      </c>
      <c r="I268" s="14" t="s">
        <v>0</v>
      </c>
      <c r="J268" s="14" t="s">
        <v>0</v>
      </c>
      <c r="K268" s="14" t="s">
        <v>0</v>
      </c>
      <c r="L268" s="14" t="s">
        <v>0</v>
      </c>
      <c r="M268" s="15"/>
      <c r="N268" s="16"/>
      <c r="O268" s="16">
        <v>145808.70000000001</v>
      </c>
      <c r="P268" s="72">
        <v>225943.6</v>
      </c>
      <c r="Q268" s="121"/>
      <c r="R268"/>
    </row>
    <row r="269" spans="1:18" s="17" customFormat="1" x14ac:dyDescent="0.2">
      <c r="A269" s="18" t="s">
        <v>505</v>
      </c>
      <c r="B269" s="19"/>
      <c r="C269" s="19"/>
      <c r="D269" s="19"/>
      <c r="E269" s="19"/>
      <c r="F269" s="19"/>
      <c r="G269" s="19"/>
      <c r="H269" s="19"/>
      <c r="I269" s="19"/>
      <c r="J269" s="19"/>
      <c r="K269" s="19"/>
      <c r="L269" s="19"/>
      <c r="M269" s="20"/>
      <c r="N269" s="16">
        <f>N267+N268</f>
        <v>8340905.6000000015</v>
      </c>
      <c r="O269" s="16">
        <f t="shared" ref="O269:P269" si="9">O267+O268</f>
        <v>8352754.5000000009</v>
      </c>
      <c r="P269" s="16">
        <f t="shared" si="9"/>
        <v>8432018.8000000007</v>
      </c>
      <c r="Q269" s="121"/>
      <c r="R269"/>
    </row>
    <row r="270" spans="1:18" s="17" customFormat="1" ht="15" customHeight="1" x14ac:dyDescent="0.2">
      <c r="A270" s="21"/>
      <c r="B270" s="22"/>
      <c r="C270" s="22"/>
      <c r="D270" s="22"/>
      <c r="E270" s="22"/>
      <c r="F270" s="22"/>
      <c r="G270" s="23"/>
      <c r="H270" s="23"/>
      <c r="I270" s="23"/>
      <c r="J270" s="23"/>
      <c r="K270" s="23"/>
      <c r="L270" s="23"/>
      <c r="M270" s="24"/>
      <c r="N270" s="25"/>
      <c r="O270" s="25"/>
      <c r="P270"/>
      <c r="Q270" s="121"/>
      <c r="R270"/>
    </row>
    <row r="271" spans="1:18" s="17" customFormat="1" ht="14.25" customHeight="1" x14ac:dyDescent="0.2">
      <c r="A271" s="26" t="s">
        <v>506</v>
      </c>
      <c r="B271" s="27"/>
      <c r="C271" s="28"/>
      <c r="D271" s="29"/>
      <c r="E271" s="22" t="s">
        <v>0</v>
      </c>
      <c r="F271" s="22" t="s">
        <v>0</v>
      </c>
      <c r="G271" s="22" t="s">
        <v>0</v>
      </c>
      <c r="H271" s="22" t="s">
        <v>0</v>
      </c>
      <c r="I271" s="22" t="s">
        <v>0</v>
      </c>
      <c r="J271" s="22" t="s">
        <v>0</v>
      </c>
      <c r="K271" s="22" t="s">
        <v>0</v>
      </c>
      <c r="L271" s="22" t="s">
        <v>0</v>
      </c>
      <c r="M271" s="22" t="s">
        <v>0</v>
      </c>
      <c r="N271" s="30" t="s">
        <v>0</v>
      </c>
      <c r="O271" s="30" t="s">
        <v>0</v>
      </c>
      <c r="P271"/>
      <c r="Q271" s="121"/>
      <c r="R271"/>
    </row>
    <row r="272" spans="1:18" s="17" customFormat="1" ht="14.25" customHeight="1" x14ac:dyDescent="0.2">
      <c r="A272" s="26" t="s">
        <v>644</v>
      </c>
      <c r="B272" s="27"/>
      <c r="C272" s="28"/>
      <c r="D272" s="29"/>
      <c r="E272" s="22"/>
      <c r="F272" s="22"/>
      <c r="G272" s="22"/>
      <c r="H272" s="22"/>
      <c r="I272" s="22"/>
      <c r="J272" s="22"/>
      <c r="K272" s="22"/>
      <c r="L272" s="22"/>
      <c r="M272" s="22"/>
      <c r="N272" s="30"/>
      <c r="O272" s="30"/>
      <c r="P272"/>
      <c r="Q272" s="121"/>
      <c r="R272"/>
    </row>
    <row r="273" spans="1:18" s="17" customFormat="1" ht="14.25" customHeight="1" x14ac:dyDescent="0.2">
      <c r="A273" s="31" t="s">
        <v>507</v>
      </c>
      <c r="B273" s="32"/>
      <c r="C273" s="33"/>
      <c r="D273" s="33"/>
      <c r="E273" s="34"/>
      <c r="F273" s="34"/>
      <c r="G273" s="34"/>
      <c r="H273" s="34"/>
      <c r="I273" s="34"/>
      <c r="J273" s="34"/>
      <c r="K273" s="34"/>
      <c r="L273" s="34"/>
      <c r="M273" s="34"/>
      <c r="P273"/>
      <c r="Q273" s="121"/>
      <c r="R273"/>
    </row>
    <row r="274" spans="1:18" s="17" customFormat="1" ht="14.25" customHeight="1" x14ac:dyDescent="0.2">
      <c r="A274" s="31" t="s">
        <v>508</v>
      </c>
      <c r="B274" s="32"/>
      <c r="C274" s="33"/>
      <c r="D274" s="33"/>
      <c r="E274" s="34"/>
      <c r="F274" s="34"/>
      <c r="G274" s="34"/>
      <c r="H274" s="34"/>
      <c r="I274" s="34"/>
      <c r="J274" s="34"/>
      <c r="K274" s="34"/>
      <c r="L274" s="34"/>
      <c r="M274" s="34"/>
      <c r="P274"/>
      <c r="Q274" s="121"/>
      <c r="R274"/>
    </row>
    <row r="275" spans="1:18" s="17" customFormat="1" ht="14.25" customHeight="1" x14ac:dyDescent="0.2">
      <c r="A275" s="31" t="s">
        <v>509</v>
      </c>
      <c r="B275" s="32"/>
      <c r="C275" s="33"/>
      <c r="D275" s="33"/>
      <c r="E275" s="34"/>
      <c r="F275" s="34"/>
      <c r="G275" s="34"/>
      <c r="H275" s="34"/>
      <c r="I275" s="34"/>
      <c r="J275" s="34"/>
      <c r="K275" s="34"/>
      <c r="L275" s="34"/>
      <c r="M275" s="34"/>
      <c r="P275"/>
      <c r="Q275" s="121"/>
      <c r="R275"/>
    </row>
    <row r="276" spans="1:18" s="17" customFormat="1" ht="14.25" customHeight="1" x14ac:dyDescent="0.2">
      <c r="A276" s="31" t="s">
        <v>510</v>
      </c>
      <c r="B276" s="32"/>
      <c r="C276" s="33"/>
      <c r="D276" s="33"/>
      <c r="E276" s="34"/>
      <c r="F276" s="34"/>
      <c r="G276" s="34"/>
      <c r="H276" s="34"/>
      <c r="I276" s="34"/>
      <c r="J276" s="34"/>
      <c r="K276" s="34"/>
      <c r="L276" s="34"/>
      <c r="M276" s="34"/>
      <c r="P276"/>
      <c r="Q276" s="121"/>
      <c r="R276"/>
    </row>
    <row r="277" spans="1:18" s="17" customFormat="1" ht="14.25" customHeight="1" x14ac:dyDescent="0.2">
      <c r="A277" s="31" t="s">
        <v>511</v>
      </c>
      <c r="B277" s="32"/>
      <c r="C277" s="33"/>
      <c r="D277" s="33"/>
      <c r="E277" s="34"/>
      <c r="F277" s="34"/>
      <c r="G277" s="34"/>
      <c r="H277" s="34"/>
      <c r="I277" s="34"/>
      <c r="J277" s="34"/>
      <c r="K277" s="34"/>
      <c r="L277" s="34"/>
      <c r="M277" s="34"/>
      <c r="P277"/>
      <c r="Q277" s="121"/>
      <c r="R277"/>
    </row>
    <row r="278" spans="1:18" s="17" customFormat="1" ht="14.25" customHeight="1" x14ac:dyDescent="0.2">
      <c r="A278" s="31" t="s">
        <v>512</v>
      </c>
      <c r="B278" s="32"/>
      <c r="C278" s="33"/>
      <c r="D278" s="33"/>
      <c r="E278" s="34"/>
      <c r="F278" s="34"/>
      <c r="G278" s="34"/>
      <c r="H278" s="34"/>
      <c r="I278" s="34"/>
      <c r="J278" s="34"/>
      <c r="K278" s="34"/>
      <c r="L278" s="34"/>
      <c r="M278" s="34"/>
      <c r="P278"/>
      <c r="Q278" s="121"/>
      <c r="R278"/>
    </row>
    <row r="279" spans="1:18" s="17" customFormat="1" ht="14.25" customHeight="1" x14ac:dyDescent="0.2">
      <c r="A279" s="31" t="s">
        <v>513</v>
      </c>
      <c r="B279" s="32"/>
      <c r="C279" s="33"/>
      <c r="D279" s="33"/>
      <c r="E279" s="34"/>
      <c r="F279" s="34"/>
      <c r="G279" s="34"/>
      <c r="H279" s="34"/>
      <c r="I279" s="34"/>
      <c r="J279" s="34"/>
      <c r="K279" s="34"/>
      <c r="L279" s="34"/>
      <c r="M279" s="34"/>
      <c r="P279"/>
      <c r="Q279" s="121"/>
      <c r="R279"/>
    </row>
    <row r="280" spans="1:18" s="17" customFormat="1" ht="14.25" customHeight="1" x14ac:dyDescent="0.2">
      <c r="A280" s="31" t="s">
        <v>514</v>
      </c>
      <c r="B280" s="32"/>
      <c r="C280" s="33"/>
      <c r="D280" s="33"/>
      <c r="E280" s="34"/>
      <c r="F280" s="34"/>
      <c r="G280" s="34"/>
      <c r="H280" s="34"/>
      <c r="I280" s="34"/>
      <c r="J280" s="34"/>
      <c r="K280" s="34"/>
      <c r="L280" s="34"/>
      <c r="M280" s="34"/>
      <c r="P280"/>
      <c r="Q280" s="121"/>
      <c r="R280"/>
    </row>
    <row r="281" spans="1:18" s="17" customFormat="1" ht="14.25" customHeight="1" x14ac:dyDescent="0.2">
      <c r="A281" s="31" t="s">
        <v>515</v>
      </c>
      <c r="B281" s="32"/>
      <c r="C281" s="33"/>
      <c r="D281" s="33"/>
      <c r="E281" s="34"/>
      <c r="F281" s="34"/>
      <c r="G281" s="34"/>
      <c r="H281" s="34"/>
      <c r="I281" s="34"/>
      <c r="J281" s="34"/>
      <c r="K281" s="34"/>
      <c r="L281" s="34"/>
      <c r="M281" s="34"/>
      <c r="P281"/>
      <c r="Q281" s="121"/>
      <c r="R281"/>
    </row>
    <row r="282" spans="1:18" s="17" customFormat="1" ht="14.25" customHeight="1" x14ac:dyDescent="0.2">
      <c r="A282" s="31" t="s">
        <v>516</v>
      </c>
      <c r="B282" s="32"/>
      <c r="C282" s="33"/>
      <c r="D282" s="33"/>
      <c r="E282" s="34"/>
      <c r="F282" s="34"/>
      <c r="G282" s="34"/>
      <c r="H282" s="34"/>
      <c r="I282" s="34"/>
      <c r="J282" s="34"/>
      <c r="K282" s="34"/>
      <c r="L282" s="34"/>
      <c r="M282" s="34"/>
      <c r="P282"/>
      <c r="Q282" s="121"/>
      <c r="R282"/>
    </row>
    <row r="283" spans="1:18" x14ac:dyDescent="0.2">
      <c r="Q283" s="121"/>
    </row>
    <row r="284" spans="1:18" x14ac:dyDescent="0.2">
      <c r="Q284" s="121"/>
    </row>
    <row r="285" spans="1:18" x14ac:dyDescent="0.2">
      <c r="Q285" s="121"/>
    </row>
    <row r="286" spans="1:18" x14ac:dyDescent="0.2">
      <c r="Q286" s="121"/>
    </row>
    <row r="287" spans="1:18" x14ac:dyDescent="0.2">
      <c r="Q287" s="121"/>
    </row>
    <row r="288" spans="1:18" x14ac:dyDescent="0.2">
      <c r="Q288" s="70"/>
    </row>
    <row r="289" spans="17:17" x14ac:dyDescent="0.2">
      <c r="Q289" s="70"/>
    </row>
    <row r="290" spans="17:17" x14ac:dyDescent="0.2">
      <c r="Q290" s="70"/>
    </row>
  </sheetData>
  <mergeCells count="520">
    <mergeCell ref="Q120:Q138"/>
    <mergeCell ref="Q139:Q156"/>
    <mergeCell ref="Q157:Q173"/>
    <mergeCell ref="Q174:Q189"/>
    <mergeCell ref="Q190:Q202"/>
    <mergeCell ref="Q203:Q215"/>
    <mergeCell ref="Q216:Q227"/>
    <mergeCell ref="Q228:Q247"/>
    <mergeCell ref="Q248:Q259"/>
    <mergeCell ref="Q260:Q287"/>
    <mergeCell ref="Q1:Q28"/>
    <mergeCell ref="Q29:Q46"/>
    <mergeCell ref="Q47:Q63"/>
    <mergeCell ref="Q64:Q71"/>
    <mergeCell ref="Q72:Q86"/>
    <mergeCell ref="Q87:Q103"/>
    <mergeCell ref="Q104:Q119"/>
    <mergeCell ref="C229:C231"/>
    <mergeCell ref="D229:D231"/>
    <mergeCell ref="E229:E231"/>
    <mergeCell ref="I228:I231"/>
    <mergeCell ref="L230:L231"/>
    <mergeCell ref="M230:M231"/>
    <mergeCell ref="I232:I235"/>
    <mergeCell ref="J232:J235"/>
    <mergeCell ref="K232:K235"/>
    <mergeCell ref="E234:E236"/>
    <mergeCell ref="D234:D236"/>
    <mergeCell ref="F231:F235"/>
    <mergeCell ref="G231:G235"/>
    <mergeCell ref="H231:H235"/>
    <mergeCell ref="C234:C237"/>
    <mergeCell ref="A1:P1"/>
    <mergeCell ref="A2:P2"/>
    <mergeCell ref="A3:B3"/>
    <mergeCell ref="C3:M3"/>
    <mergeCell ref="N3:P3"/>
    <mergeCell ref="A4:A6"/>
    <mergeCell ref="B4:B6"/>
    <mergeCell ref="C4:K4"/>
    <mergeCell ref="L4:M5"/>
    <mergeCell ref="N4:P4"/>
    <mergeCell ref="C5:E5"/>
    <mergeCell ref="F5:H5"/>
    <mergeCell ref="I5:K5"/>
    <mergeCell ref="N5:N6"/>
    <mergeCell ref="O5:P5"/>
    <mergeCell ref="A37:A40"/>
    <mergeCell ref="B37:B40"/>
    <mergeCell ref="A41:A43"/>
    <mergeCell ref="B41:B43"/>
    <mergeCell ref="A44:A46"/>
    <mergeCell ref="B44:B46"/>
    <mergeCell ref="A77:A80"/>
    <mergeCell ref="B77:B80"/>
    <mergeCell ref="A10:A12"/>
    <mergeCell ref="B10:B12"/>
    <mergeCell ref="A13:A16"/>
    <mergeCell ref="B13:B16"/>
    <mergeCell ref="A17:A22"/>
    <mergeCell ref="B17:B22"/>
    <mergeCell ref="A23:A28"/>
    <mergeCell ref="B23:B28"/>
    <mergeCell ref="A29:A36"/>
    <mergeCell ref="B29:B36"/>
    <mergeCell ref="A47:A59"/>
    <mergeCell ref="B47:B59"/>
    <mergeCell ref="A81:A86"/>
    <mergeCell ref="B81:B86"/>
    <mergeCell ref="A87:A93"/>
    <mergeCell ref="B87:B93"/>
    <mergeCell ref="A94:A97"/>
    <mergeCell ref="B94:B97"/>
    <mergeCell ref="A106:A111"/>
    <mergeCell ref="B106:B111"/>
    <mergeCell ref="A98:A102"/>
    <mergeCell ref="B98:B102"/>
    <mergeCell ref="A134:A136"/>
    <mergeCell ref="B134:B136"/>
    <mergeCell ref="A145:A148"/>
    <mergeCell ref="B145:B148"/>
    <mergeCell ref="A112:A116"/>
    <mergeCell ref="B112:B116"/>
    <mergeCell ref="A117:A119"/>
    <mergeCell ref="B117:B119"/>
    <mergeCell ref="A120:A126"/>
    <mergeCell ref="B120:B126"/>
    <mergeCell ref="A127:A130"/>
    <mergeCell ref="B127:B130"/>
    <mergeCell ref="A131:A133"/>
    <mergeCell ref="B131:B133"/>
    <mergeCell ref="B209:B210"/>
    <mergeCell ref="A211:A215"/>
    <mergeCell ref="B211:B215"/>
    <mergeCell ref="A164:A167"/>
    <mergeCell ref="B164:B167"/>
    <mergeCell ref="A168:A173"/>
    <mergeCell ref="B168:B173"/>
    <mergeCell ref="A174:A177"/>
    <mergeCell ref="B174:B177"/>
    <mergeCell ref="A180:A182"/>
    <mergeCell ref="B180:B182"/>
    <mergeCell ref="A183:A184"/>
    <mergeCell ref="B183:B184"/>
    <mergeCell ref="A188:A189"/>
    <mergeCell ref="B188:B189"/>
    <mergeCell ref="A257:A259"/>
    <mergeCell ref="B257:B259"/>
    <mergeCell ref="A260:A263"/>
    <mergeCell ref="B260:B263"/>
    <mergeCell ref="A264:A266"/>
    <mergeCell ref="B264:B266"/>
    <mergeCell ref="I19:I20"/>
    <mergeCell ref="J19:J20"/>
    <mergeCell ref="I23:I24"/>
    <mergeCell ref="J23:J24"/>
    <mergeCell ref="C29:C30"/>
    <mergeCell ref="D29:D30"/>
    <mergeCell ref="A216:A220"/>
    <mergeCell ref="B216:B220"/>
    <mergeCell ref="A221:A227"/>
    <mergeCell ref="B221:B227"/>
    <mergeCell ref="A228:A243"/>
    <mergeCell ref="B228:B243"/>
    <mergeCell ref="A250:A256"/>
    <mergeCell ref="B250:B256"/>
    <mergeCell ref="A244:A247"/>
    <mergeCell ref="A185:A186"/>
    <mergeCell ref="B185:B186"/>
    <mergeCell ref="A209:A210"/>
    <mergeCell ref="K19:K20"/>
    <mergeCell ref="C20:C21"/>
    <mergeCell ref="D20:D21"/>
    <mergeCell ref="E20:E21"/>
    <mergeCell ref="C10:C11"/>
    <mergeCell ref="D10:D11"/>
    <mergeCell ref="E10:E11"/>
    <mergeCell ref="C13:C14"/>
    <mergeCell ref="D13:D14"/>
    <mergeCell ref="E13:E14"/>
    <mergeCell ref="I14:I16"/>
    <mergeCell ref="J14:J16"/>
    <mergeCell ref="K14:K16"/>
    <mergeCell ref="C17:C19"/>
    <mergeCell ref="D17:D19"/>
    <mergeCell ref="E17:E19"/>
    <mergeCell ref="I17:I18"/>
    <mergeCell ref="J17:J18"/>
    <mergeCell ref="K17:K18"/>
    <mergeCell ref="I11:I12"/>
    <mergeCell ref="E29:E30"/>
    <mergeCell ref="I30:I31"/>
    <mergeCell ref="J30:J31"/>
    <mergeCell ref="K30:K31"/>
    <mergeCell ref="I32:I33"/>
    <mergeCell ref="J32:J33"/>
    <mergeCell ref="K32:K33"/>
    <mergeCell ref="K23:K24"/>
    <mergeCell ref="C23:C25"/>
    <mergeCell ref="D23:D25"/>
    <mergeCell ref="E23:E25"/>
    <mergeCell ref="F23:F25"/>
    <mergeCell ref="G23:G25"/>
    <mergeCell ref="H23:H25"/>
    <mergeCell ref="I25:I26"/>
    <mergeCell ref="J25:J26"/>
    <mergeCell ref="K25:K26"/>
    <mergeCell ref="C26:C27"/>
    <mergeCell ref="D26:D27"/>
    <mergeCell ref="E26:E27"/>
    <mergeCell ref="I27:I28"/>
    <mergeCell ref="J27:J28"/>
    <mergeCell ref="K27:K28"/>
    <mergeCell ref="C33:C34"/>
    <mergeCell ref="D33:D34"/>
    <mergeCell ref="E33:E34"/>
    <mergeCell ref="C37:C38"/>
    <mergeCell ref="D37:D38"/>
    <mergeCell ref="E37:E38"/>
    <mergeCell ref="I38:I39"/>
    <mergeCell ref="J38:J39"/>
    <mergeCell ref="K38:K39"/>
    <mergeCell ref="C39:C40"/>
    <mergeCell ref="D39:D40"/>
    <mergeCell ref="E39:E40"/>
    <mergeCell ref="F37:F39"/>
    <mergeCell ref="G37:G39"/>
    <mergeCell ref="H37:H39"/>
    <mergeCell ref="J45:J46"/>
    <mergeCell ref="K45:K46"/>
    <mergeCell ref="F44:F45"/>
    <mergeCell ref="G44:G45"/>
    <mergeCell ref="H44:H45"/>
    <mergeCell ref="C41:C42"/>
    <mergeCell ref="D41:D42"/>
    <mergeCell ref="E41:E42"/>
    <mergeCell ref="F41:F43"/>
    <mergeCell ref="G41:G43"/>
    <mergeCell ref="H41:H43"/>
    <mergeCell ref="I42:I43"/>
    <mergeCell ref="J42:J43"/>
    <mergeCell ref="K42:K43"/>
    <mergeCell ref="D47:D48"/>
    <mergeCell ref="E47:E48"/>
    <mergeCell ref="F47:F48"/>
    <mergeCell ref="G47:G48"/>
    <mergeCell ref="H47:H48"/>
    <mergeCell ref="C44:C45"/>
    <mergeCell ref="D44:D45"/>
    <mergeCell ref="E44:E45"/>
    <mergeCell ref="I45:I46"/>
    <mergeCell ref="I78:I79"/>
    <mergeCell ref="J78:J79"/>
    <mergeCell ref="K78:K79"/>
    <mergeCell ref="C79:C80"/>
    <mergeCell ref="D79:D80"/>
    <mergeCell ref="E79:E80"/>
    <mergeCell ref="D54:D56"/>
    <mergeCell ref="E54:E56"/>
    <mergeCell ref="I52:I56"/>
    <mergeCell ref="J52:J56"/>
    <mergeCell ref="K52:K56"/>
    <mergeCell ref="F51:F54"/>
    <mergeCell ref="G51:G54"/>
    <mergeCell ref="H51:H54"/>
    <mergeCell ref="F56:F59"/>
    <mergeCell ref="G56:G59"/>
    <mergeCell ref="H56:H59"/>
    <mergeCell ref="I57:I58"/>
    <mergeCell ref="J57:J58"/>
    <mergeCell ref="K57:K58"/>
    <mergeCell ref="I48:I51"/>
    <mergeCell ref="J48:J51"/>
    <mergeCell ref="K48:K51"/>
    <mergeCell ref="C47:C48"/>
    <mergeCell ref="C51:C52"/>
    <mergeCell ref="D51:D52"/>
    <mergeCell ref="E51:E52"/>
    <mergeCell ref="C54:C56"/>
    <mergeCell ref="C81:C82"/>
    <mergeCell ref="D81:D82"/>
    <mergeCell ref="E81:E82"/>
    <mergeCell ref="F81:F82"/>
    <mergeCell ref="G81:G82"/>
    <mergeCell ref="C77:C78"/>
    <mergeCell ref="D77:D78"/>
    <mergeCell ref="E77:E78"/>
    <mergeCell ref="H81:H82"/>
    <mergeCell ref="J82:J83"/>
    <mergeCell ref="K82:K83"/>
    <mergeCell ref="I82:I84"/>
    <mergeCell ref="C87:C88"/>
    <mergeCell ref="D87:D88"/>
    <mergeCell ref="E87:E88"/>
    <mergeCell ref="F87:F88"/>
    <mergeCell ref="G87:G88"/>
    <mergeCell ref="H87:H88"/>
    <mergeCell ref="I88:I90"/>
    <mergeCell ref="J88:J90"/>
    <mergeCell ref="K88:K90"/>
    <mergeCell ref="C94:C95"/>
    <mergeCell ref="D94:D95"/>
    <mergeCell ref="E94:E95"/>
    <mergeCell ref="F94:F95"/>
    <mergeCell ref="G94:G95"/>
    <mergeCell ref="H94:H95"/>
    <mergeCell ref="I95:I96"/>
    <mergeCell ref="J95:J96"/>
    <mergeCell ref="K95:K96"/>
    <mergeCell ref="C98:C99"/>
    <mergeCell ref="D98:D99"/>
    <mergeCell ref="E98:E99"/>
    <mergeCell ref="F98:F99"/>
    <mergeCell ref="G98:G99"/>
    <mergeCell ref="H98:H99"/>
    <mergeCell ref="I99:I101"/>
    <mergeCell ref="J99:J101"/>
    <mergeCell ref="K99:K101"/>
    <mergeCell ref="C106:C107"/>
    <mergeCell ref="D106:D107"/>
    <mergeCell ref="E106:E107"/>
    <mergeCell ref="I107:I109"/>
    <mergeCell ref="J107:J109"/>
    <mergeCell ref="K107:K109"/>
    <mergeCell ref="C109:C110"/>
    <mergeCell ref="D109:D110"/>
    <mergeCell ref="E109:E110"/>
    <mergeCell ref="I121:I123"/>
    <mergeCell ref="J121:J123"/>
    <mergeCell ref="K121:K123"/>
    <mergeCell ref="C112:C113"/>
    <mergeCell ref="D112:D113"/>
    <mergeCell ref="E112:E113"/>
    <mergeCell ref="I113:I114"/>
    <mergeCell ref="J113:J114"/>
    <mergeCell ref="K113:K114"/>
    <mergeCell ref="C114:C115"/>
    <mergeCell ref="D114:D115"/>
    <mergeCell ref="E114:E115"/>
    <mergeCell ref="I128:I129"/>
    <mergeCell ref="J128:J129"/>
    <mergeCell ref="K128:K129"/>
    <mergeCell ref="C117:C118"/>
    <mergeCell ref="D117:D118"/>
    <mergeCell ref="E117:E118"/>
    <mergeCell ref="I118:I119"/>
    <mergeCell ref="J118:J119"/>
    <mergeCell ref="K118:K119"/>
    <mergeCell ref="C129:C130"/>
    <mergeCell ref="D129:D130"/>
    <mergeCell ref="E129:E130"/>
    <mergeCell ref="C127:C128"/>
    <mergeCell ref="D127:D128"/>
    <mergeCell ref="E127:E128"/>
    <mergeCell ref="F127:F130"/>
    <mergeCell ref="G127:G130"/>
    <mergeCell ref="H127:H130"/>
    <mergeCell ref="C120:C121"/>
    <mergeCell ref="D120:D121"/>
    <mergeCell ref="E120:E121"/>
    <mergeCell ref="F120:F121"/>
    <mergeCell ref="G120:G121"/>
    <mergeCell ref="H120:H121"/>
    <mergeCell ref="K132:K133"/>
    <mergeCell ref="C134:C135"/>
    <mergeCell ref="D134:D135"/>
    <mergeCell ref="E134:E135"/>
    <mergeCell ref="I135:I136"/>
    <mergeCell ref="J135:J136"/>
    <mergeCell ref="K135:K136"/>
    <mergeCell ref="F134:F136"/>
    <mergeCell ref="G134:G136"/>
    <mergeCell ref="H134:H136"/>
    <mergeCell ref="C131:C132"/>
    <mergeCell ref="D131:D132"/>
    <mergeCell ref="E131:E132"/>
    <mergeCell ref="H131:H132"/>
    <mergeCell ref="F131:F133"/>
    <mergeCell ref="G131:G133"/>
    <mergeCell ref="I132:I133"/>
    <mergeCell ref="J132:J133"/>
    <mergeCell ref="C137:C138"/>
    <mergeCell ref="D137:D138"/>
    <mergeCell ref="E137:E138"/>
    <mergeCell ref="F137:F138"/>
    <mergeCell ref="G137:G138"/>
    <mergeCell ref="H137:H138"/>
    <mergeCell ref="A137:A138"/>
    <mergeCell ref="B137:B138"/>
    <mergeCell ref="C145:C146"/>
    <mergeCell ref="D145:D146"/>
    <mergeCell ref="E145:E146"/>
    <mergeCell ref="F145:F147"/>
    <mergeCell ref="G145:G147"/>
    <mergeCell ref="H145:H147"/>
    <mergeCell ref="I146:I147"/>
    <mergeCell ref="J146:J147"/>
    <mergeCell ref="K146:K147"/>
    <mergeCell ref="C147:C148"/>
    <mergeCell ref="D147:D148"/>
    <mergeCell ref="E147:E148"/>
    <mergeCell ref="C150:C151"/>
    <mergeCell ref="D150:D151"/>
    <mergeCell ref="E150:E151"/>
    <mergeCell ref="C154:C155"/>
    <mergeCell ref="D154:D155"/>
    <mergeCell ref="E154:E155"/>
    <mergeCell ref="I155:I156"/>
    <mergeCell ref="J155:J156"/>
    <mergeCell ref="K155:K156"/>
    <mergeCell ref="A150:A156"/>
    <mergeCell ref="B150:B156"/>
    <mergeCell ref="C164:C165"/>
    <mergeCell ref="D164:D165"/>
    <mergeCell ref="E164:E165"/>
    <mergeCell ref="C162:C163"/>
    <mergeCell ref="D162:D163"/>
    <mergeCell ref="E162:E163"/>
    <mergeCell ref="F150:F154"/>
    <mergeCell ref="G150:G154"/>
    <mergeCell ref="H150:H154"/>
    <mergeCell ref="I151:I153"/>
    <mergeCell ref="J151:J153"/>
    <mergeCell ref="K151:K153"/>
    <mergeCell ref="C170:C171"/>
    <mergeCell ref="D170:D171"/>
    <mergeCell ref="E170:E171"/>
    <mergeCell ref="C172:C173"/>
    <mergeCell ref="D172:D173"/>
    <mergeCell ref="E172:E173"/>
    <mergeCell ref="I169:I172"/>
    <mergeCell ref="J169:J172"/>
    <mergeCell ref="K169:K172"/>
    <mergeCell ref="C168:C169"/>
    <mergeCell ref="D168:D169"/>
    <mergeCell ref="E168:E169"/>
    <mergeCell ref="F168:F169"/>
    <mergeCell ref="G168:G169"/>
    <mergeCell ref="H168:H169"/>
    <mergeCell ref="C174:C175"/>
    <mergeCell ref="D174:D175"/>
    <mergeCell ref="E174:E175"/>
    <mergeCell ref="I175:I176"/>
    <mergeCell ref="J175:J176"/>
    <mergeCell ref="K175:K176"/>
    <mergeCell ref="C180:C181"/>
    <mergeCell ref="D180:D181"/>
    <mergeCell ref="E180:E181"/>
    <mergeCell ref="F180:F182"/>
    <mergeCell ref="G180:G182"/>
    <mergeCell ref="H180:H182"/>
    <mergeCell ref="I181:I182"/>
    <mergeCell ref="J181:J182"/>
    <mergeCell ref="K181:K182"/>
    <mergeCell ref="C183:C184"/>
    <mergeCell ref="D183:D184"/>
    <mergeCell ref="E183:E184"/>
    <mergeCell ref="F183:F184"/>
    <mergeCell ref="F195:F196"/>
    <mergeCell ref="G183:G184"/>
    <mergeCell ref="H183:H184"/>
    <mergeCell ref="C185:C186"/>
    <mergeCell ref="D185:D186"/>
    <mergeCell ref="E185:E186"/>
    <mergeCell ref="G195:G196"/>
    <mergeCell ref="H195:H196"/>
    <mergeCell ref="I194:I196"/>
    <mergeCell ref="J194:J196"/>
    <mergeCell ref="K194:K196"/>
    <mergeCell ref="C188:C189"/>
    <mergeCell ref="D188:D189"/>
    <mergeCell ref="E188:E189"/>
    <mergeCell ref="I197:I198"/>
    <mergeCell ref="J197:J198"/>
    <mergeCell ref="K197:K198"/>
    <mergeCell ref="F197:F198"/>
    <mergeCell ref="G197:G198"/>
    <mergeCell ref="H197:H198"/>
    <mergeCell ref="C193:C194"/>
    <mergeCell ref="D193:D194"/>
    <mergeCell ref="E193:E194"/>
    <mergeCell ref="F193:F194"/>
    <mergeCell ref="F209:F210"/>
    <mergeCell ref="I209:I210"/>
    <mergeCell ref="C211:C212"/>
    <mergeCell ref="D211:D212"/>
    <mergeCell ref="E211:E212"/>
    <mergeCell ref="F211:F212"/>
    <mergeCell ref="G211:G212"/>
    <mergeCell ref="H211:H212"/>
    <mergeCell ref="I212:I214"/>
    <mergeCell ref="J212:J214"/>
    <mergeCell ref="K212:K214"/>
    <mergeCell ref="J221:J222"/>
    <mergeCell ref="K221:K222"/>
    <mergeCell ref="F222:F224"/>
    <mergeCell ref="G222:G224"/>
    <mergeCell ref="H222:H224"/>
    <mergeCell ref="I224:I226"/>
    <mergeCell ref="J224:J226"/>
    <mergeCell ref="K224:K226"/>
    <mergeCell ref="F219:F220"/>
    <mergeCell ref="G219:G220"/>
    <mergeCell ref="H219:H220"/>
    <mergeCell ref="F229:F230"/>
    <mergeCell ref="H229:H230"/>
    <mergeCell ref="G229:G230"/>
    <mergeCell ref="C222:C223"/>
    <mergeCell ref="D222:D223"/>
    <mergeCell ref="E222:E223"/>
    <mergeCell ref="I221:I223"/>
    <mergeCell ref="C224:C225"/>
    <mergeCell ref="F225:F226"/>
    <mergeCell ref="G225:G226"/>
    <mergeCell ref="H225:H226"/>
    <mergeCell ref="I236:I237"/>
    <mergeCell ref="J236:J237"/>
    <mergeCell ref="K236:K237"/>
    <mergeCell ref="F236:F237"/>
    <mergeCell ref="G236:G237"/>
    <mergeCell ref="H236:H237"/>
    <mergeCell ref="C244:C245"/>
    <mergeCell ref="D244:D245"/>
    <mergeCell ref="E244:E245"/>
    <mergeCell ref="I244:I246"/>
    <mergeCell ref="J244:J246"/>
    <mergeCell ref="K244:K246"/>
    <mergeCell ref="I241:I243"/>
    <mergeCell ref="I238:I240"/>
    <mergeCell ref="J238:J240"/>
    <mergeCell ref="K238:K240"/>
    <mergeCell ref="F240:F241"/>
    <mergeCell ref="G240:G241"/>
    <mergeCell ref="H240:H241"/>
    <mergeCell ref="F242:F243"/>
    <mergeCell ref="G242:G243"/>
    <mergeCell ref="H242:H243"/>
    <mergeCell ref="F238:F239"/>
    <mergeCell ref="G238:G239"/>
    <mergeCell ref="H238:H239"/>
    <mergeCell ref="C250:C251"/>
    <mergeCell ref="F250:F251"/>
    <mergeCell ref="I251:I252"/>
    <mergeCell ref="J251:J252"/>
    <mergeCell ref="K251:K252"/>
    <mergeCell ref="I253:I254"/>
    <mergeCell ref="I255:I256"/>
    <mergeCell ref="F254:F255"/>
    <mergeCell ref="G254:G255"/>
    <mergeCell ref="H254:H255"/>
    <mergeCell ref="I258:I259"/>
    <mergeCell ref="I260:I261"/>
    <mergeCell ref="J260:J261"/>
    <mergeCell ref="K260:K261"/>
    <mergeCell ref="F264:F265"/>
    <mergeCell ref="I264:I265"/>
    <mergeCell ref="C264:C265"/>
    <mergeCell ref="D264:D265"/>
    <mergeCell ref="E264:E265"/>
    <mergeCell ref="F258:F259"/>
  </mergeCells>
  <pageMargins left="0.39370078740157483" right="0.39370078740157483" top="0.39370078740157483" bottom="0.39370078740157483" header="0.31496062992125984" footer="0.31496062992125984"/>
  <pageSetup paperSize="9" scale="55" fitToHeight="0" orientation="landscape" r:id="rId1"/>
  <rowBreaks count="8" manualBreakCount="8">
    <brk id="28" max="16383" man="1"/>
    <brk id="46" max="16383" man="1"/>
    <brk id="86" max="16383" man="1"/>
    <brk id="119" max="16383" man="1"/>
    <brk id="173" max="16383" man="1"/>
    <brk id="215" max="16383" man="1"/>
    <brk id="227" max="16383" man="1"/>
    <brk id="2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РРО 2018-2020 гг</vt:lpstr>
      <vt:lpstr>'РРО 2018-2020 гг'!Заголовки_для_печати</vt:lpstr>
      <vt:lpstr>'РРО 2018-2020 гг'!Область_печати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2017-11-09T11:12:45Z</dcterms:modified>
</cp:coreProperties>
</file>